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defaultThemeVersion="124226"/>
  <bookViews>
    <workbookView xWindow="-120" yWindow="-120" windowWidth="290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4" l="1"/>
  <c r="H32" i="4" s="1"/>
  <c r="G31" i="4"/>
  <c r="H31" i="4" s="1"/>
  <c r="G30" i="4"/>
  <c r="H30" i="4" s="1"/>
  <c r="G29" i="4"/>
  <c r="H29" i="4" s="1"/>
  <c r="G28" i="4"/>
  <c r="H28" i="4" s="1"/>
  <c r="H27" i="4"/>
  <c r="G27" i="4"/>
  <c r="G26" i="4"/>
  <c r="H26" i="4" s="1"/>
  <c r="H25" i="4"/>
  <c r="G25" i="4"/>
  <c r="G24" i="4"/>
  <c r="H24" i="4" s="1"/>
  <c r="H23" i="4"/>
  <c r="G23" i="4"/>
  <c r="G22" i="4"/>
  <c r="H22" i="4" s="1"/>
  <c r="H21" i="4"/>
  <c r="G21" i="4"/>
  <c r="G20" i="4"/>
  <c r="H20" i="4" s="1"/>
  <c r="H19" i="4"/>
  <c r="G19" i="4"/>
  <c r="G18" i="4"/>
  <c r="H18" i="4" s="1"/>
  <c r="H17" i="4"/>
  <c r="G17" i="4"/>
  <c r="G16" i="4"/>
  <c r="H16" i="4" s="1"/>
  <c r="H15" i="4"/>
  <c r="G15" i="4"/>
  <c r="G14" i="4"/>
  <c r="H14" i="4" s="1"/>
  <c r="H13" i="4"/>
  <c r="G13" i="4"/>
  <c r="G12" i="4"/>
  <c r="H12" i="4" s="1"/>
  <c r="H11" i="4"/>
  <c r="G11" i="4"/>
  <c r="G10" i="4"/>
  <c r="H10" i="4" s="1"/>
  <c r="H9" i="4"/>
  <c r="G9" i="4"/>
  <c r="G8" i="4"/>
  <c r="H8" i="4" s="1"/>
  <c r="H7" i="4"/>
  <c r="G7" i="4"/>
  <c r="G6" i="4"/>
  <c r="H6" i="4" s="1"/>
  <c r="H5" i="4"/>
  <c r="G5" i="4"/>
  <c r="G4" i="4"/>
  <c r="H4" i="4" s="1"/>
  <c r="H1" i="4" s="1"/>
  <c r="C1" i="4"/>
  <c r="B1" i="4"/>
  <c r="G1" i="4" l="1"/>
  <c r="G353" i="5" l="1"/>
  <c r="H353" i="5" s="1"/>
  <c r="H352" i="5"/>
  <c r="G352" i="5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H337" i="5"/>
  <c r="G337" i="5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H313" i="5"/>
  <c r="G313" i="5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H297" i="5"/>
  <c r="G297" i="5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H285" i="5"/>
  <c r="G285" i="5"/>
  <c r="G284" i="5"/>
  <c r="H284" i="5" s="1"/>
  <c r="G283" i="5"/>
  <c r="H283" i="5" s="1"/>
  <c r="G282" i="5"/>
  <c r="H282" i="5" s="1"/>
  <c r="G281" i="5"/>
  <c r="H281" i="5" s="1"/>
  <c r="H280" i="5"/>
  <c r="G280" i="5"/>
  <c r="G279" i="5"/>
  <c r="H279" i="5" s="1"/>
  <c r="G278" i="5"/>
  <c r="H278" i="5" s="1"/>
  <c r="H277" i="5"/>
  <c r="G277" i="5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H265" i="5"/>
  <c r="G265" i="5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H249" i="5"/>
  <c r="G249" i="5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H241" i="5"/>
  <c r="G241" i="5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H231" i="5"/>
  <c r="G231" i="5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H223" i="5"/>
  <c r="G223" i="5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H213" i="5"/>
  <c r="G213" i="5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H205" i="5"/>
  <c r="G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H195" i="5"/>
  <c r="G195" i="5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H177" i="5"/>
  <c r="G177" i="5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H169" i="5"/>
  <c r="G169" i="5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H159" i="5"/>
  <c r="G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H151" i="5"/>
  <c r="G151" i="5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H141" i="5"/>
  <c r="G141" i="5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H105" i="5"/>
  <c r="G105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H87" i="5"/>
  <c r="G87" i="5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H33" i="5"/>
  <c r="G33" i="5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H25" i="5"/>
  <c r="G25" i="5"/>
  <c r="G24" i="5"/>
  <c r="H24" i="5" s="1"/>
  <c r="G23" i="5"/>
  <c r="H23" i="5" s="1"/>
  <c r="G22" i="5"/>
  <c r="H22" i="5" s="1"/>
  <c r="G21" i="5"/>
  <c r="H21" i="5" s="1"/>
  <c r="G20" i="5"/>
  <c r="H20" i="5" s="1"/>
  <c r="H19" i="5"/>
  <c r="G19" i="5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C1" i="5"/>
  <c r="B16" i="1" s="1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B15" i="1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H87" i="3"/>
  <c r="G87" i="3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H68" i="3"/>
  <c r="G68" i="3"/>
  <c r="G67" i="3"/>
  <c r="H67" i="3" s="1"/>
  <c r="G66" i="3"/>
  <c r="H66" i="3" s="1"/>
  <c r="G65" i="3"/>
  <c r="H65" i="3" s="1"/>
  <c r="G64" i="3"/>
  <c r="H64" i="3" s="1"/>
  <c r="H63" i="3"/>
  <c r="G63" i="3"/>
  <c r="H62" i="3"/>
  <c r="G62" i="3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H44" i="3"/>
  <c r="G44" i="3"/>
  <c r="G43" i="3"/>
  <c r="H43" i="3" s="1"/>
  <c r="G42" i="3"/>
  <c r="H42" i="3" s="1"/>
  <c r="G41" i="3"/>
  <c r="H41" i="3" s="1"/>
  <c r="G40" i="3"/>
  <c r="H40" i="3" s="1"/>
  <c r="H39" i="3"/>
  <c r="G39" i="3"/>
  <c r="H38" i="3"/>
  <c r="G38" i="3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H26" i="3"/>
  <c r="G26" i="3"/>
  <c r="G25" i="3"/>
  <c r="H25" i="3" s="1"/>
  <c r="G24" i="3"/>
  <c r="H24" i="3" s="1"/>
  <c r="H23" i="3"/>
  <c r="G23" i="3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C13" i="1" s="1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H34" i="2" s="1"/>
  <c r="G33" i="2"/>
  <c r="G32" i="2"/>
  <c r="H32" i="2" s="1"/>
  <c r="G31" i="2"/>
  <c r="H31" i="2" s="1"/>
  <c r="G30" i="2"/>
  <c r="H30" i="2" s="1"/>
  <c r="G29" i="2"/>
  <c r="G28" i="2"/>
  <c r="H28" i="2" s="1"/>
  <c r="G27" i="2"/>
  <c r="H27" i="2" s="1"/>
  <c r="G26" i="2"/>
  <c r="G25" i="2"/>
  <c r="G24" i="2"/>
  <c r="H24" i="2" s="1"/>
  <c r="G23" i="2"/>
  <c r="G22" i="2"/>
  <c r="H22" i="2" s="1"/>
  <c r="G21" i="2"/>
  <c r="H21" i="2" s="1"/>
  <c r="G20" i="2"/>
  <c r="H20" i="2"/>
  <c r="G19" i="2"/>
  <c r="G18" i="2"/>
  <c r="G17" i="2"/>
  <c r="G16" i="2"/>
  <c r="H16" i="2" s="1"/>
  <c r="G15" i="2"/>
  <c r="G14" i="2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3" i="2"/>
  <c r="H29" i="2"/>
  <c r="H26" i="2"/>
  <c r="H25" i="2"/>
  <c r="H23" i="2"/>
  <c r="H19" i="2"/>
  <c r="H18" i="2"/>
  <c r="H17" i="2"/>
  <c r="H15" i="2"/>
  <c r="H14" i="2"/>
  <c r="H1" i="2" l="1"/>
  <c r="C15" i="1"/>
  <c r="C14" i="1"/>
  <c r="D15" i="1"/>
  <c r="C16" i="1"/>
  <c r="H1" i="5"/>
  <c r="G1" i="5" s="1"/>
  <c r="D16" i="1" s="1"/>
  <c r="H1" i="3"/>
  <c r="G1" i="3" s="1"/>
  <c r="D14" i="1" s="1"/>
  <c r="A9" i="1"/>
  <c r="C9" i="1" l="1"/>
  <c r="E9" i="1"/>
  <c r="G1" i="2"/>
  <c r="D13" i="1" s="1"/>
</calcChain>
</file>

<file path=xl/sharedStrings.xml><?xml version="1.0" encoding="utf-8"?>
<sst xmlns="http://schemas.openxmlformats.org/spreadsheetml/2006/main" count="104" uniqueCount="76">
  <si>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</si>
  <si>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</si>
  <si>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</si>
  <si>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</si>
  <si>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</si>
  <si>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</si>
  <si>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</si>
  <si>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</si>
  <si>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</si>
  <si>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</si>
  <si>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</si>
  <si>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</si>
  <si>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</si>
  <si>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</si>
  <si>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</si>
  <si>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</si>
  <si>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</si>
  <si>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</si>
  <si>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</si>
  <si>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</si>
  <si>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GIOVANNI PAOLO II</t>
  </si>
  <si>
    <t>00126 ROMA (RM) VIALE A. RUSPOLI, 80 C.F. 97197210582 C.M. RMIC841006</t>
  </si>
  <si>
    <t>000000000471 del 25/01/2022</t>
  </si>
  <si>
    <t>89 del 23/01/2022</t>
  </si>
  <si>
    <t>5/PA del 26/01/2022</t>
  </si>
  <si>
    <t>56/PA del 27/01/2022</t>
  </si>
  <si>
    <t>220319086 del 02/02/2022</t>
  </si>
  <si>
    <t>220319364 del 02/02/2022</t>
  </si>
  <si>
    <t>4842/EL del 05/02/2022</t>
  </si>
  <si>
    <t>8/FPA del 13/03/2022</t>
  </si>
  <si>
    <t>100 del 16/02/2022</t>
  </si>
  <si>
    <t>409/P/22 del 08/04/2022</t>
  </si>
  <si>
    <t>318/P/22 del 25/03/2022</t>
  </si>
  <si>
    <t>336/P/22 del 28/03/2022</t>
  </si>
  <si>
    <t>22100365/PA del 21/03/2022</t>
  </si>
  <si>
    <t>FPA 8/22 del 13/04/2022</t>
  </si>
  <si>
    <t>220715015 del 02/04/2022</t>
  </si>
  <si>
    <t>220712972 del 02/04/2022</t>
  </si>
  <si>
    <t>1281 del 05/04/2022</t>
  </si>
  <si>
    <t>1178 del 28/03/2022</t>
  </si>
  <si>
    <t>1022099845 del 12/04/2022</t>
  </si>
  <si>
    <t>3347/FVIDF del 30/05/2022</t>
  </si>
  <si>
    <t>21/PA del 27/04/2022</t>
  </si>
  <si>
    <t>164 del 23/06/2022</t>
  </si>
  <si>
    <t>2/PA-2022 del 22/06/2022</t>
  </si>
  <si>
    <t>1022127446 del 03/05/2022</t>
  </si>
  <si>
    <t>1022158924 del 30/05/2022</t>
  </si>
  <si>
    <t>221082043 del 02/06/2022</t>
  </si>
  <si>
    <t>221079915 del 02/06/2022</t>
  </si>
  <si>
    <t>199-2022 del 28/06/2022</t>
  </si>
  <si>
    <t>198-2022 del 28/06/2022</t>
  </si>
  <si>
    <t>201-2022 del 30/06/2022</t>
  </si>
  <si>
    <t>3/PA-2022 del 22/06/2022</t>
  </si>
  <si>
    <t>000211-2022 del 20/06/2022</t>
  </si>
  <si>
    <t>1022184999 del 05/07/2022</t>
  </si>
  <si>
    <t>591 del 26/07/2022</t>
  </si>
  <si>
    <t>221421440 del 02/08/2022</t>
  </si>
  <si>
    <t>221446475 del 02/08/2022</t>
  </si>
  <si>
    <t>438/PA del 27/07/2022</t>
  </si>
  <si>
    <t>41/PA del 31/07/2022</t>
  </si>
  <si>
    <t>610 del 28/07/2022</t>
  </si>
  <si>
    <t>136 del 04/09/2022</t>
  </si>
  <si>
    <t>023-041134 del 14/09/2022</t>
  </si>
  <si>
    <t>221787789 del 02/10/2022</t>
  </si>
  <si>
    <t>221754264 del 02/10/2022</t>
  </si>
  <si>
    <t>55/PA del 30/09/2022</t>
  </si>
  <si>
    <t>6529 del 30/09/2022</t>
  </si>
  <si>
    <t>45542 del 31/08/2022</t>
  </si>
  <si>
    <t>618/PA del 25/10/2022</t>
  </si>
  <si>
    <t>669 del 24/10/2022</t>
  </si>
  <si>
    <t>823PA del 13/10/2022</t>
  </si>
  <si>
    <t>836 del 25/10/2022</t>
  </si>
  <si>
    <t>7 del 05/10/2022</t>
  </si>
  <si>
    <t>18</t>
  </si>
  <si>
    <t>17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</si>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</sst>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xmlns="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E31" sqref="E31"/>
    </sheetView>
  </sheetViews>
  <sheetFormatPr defaultColWidth="9.1796875" defaultRowHeight="14.5" x14ac:dyDescent="0.35"/>
  <cols>
    <col min="1" max="1" width="17.54296875" style="4" customWidth="1"/>
    <col min="2" max="4" width="16.54296875" style="4" customWidth="1"/>
    <col min="5" max="5" width="14.81640625" style="4" customWidth="1"/>
    <col min="6" max="6" width="16.54296875" style="4" customWidth="1"/>
    <col min="7" max="7" width="36.54296875" style="4" customWidth="1"/>
    <col min="8" max="16384" width="9.1796875" style="4"/>
  </cols>
  <sheetData>
    <row r="1" spans="1:11" ht="15" x14ac:dyDescent="0.25">
      <c r="A1" s="3"/>
    </row>
    <row r="2" spans="1:11" ht="16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2022</v>
      </c>
    </row>
    <row r="7" spans="1:11" s="20" customFormat="1" ht="2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54</v>
      </c>
      <c r="B9" s="35"/>
      <c r="C9" s="34">
        <f>SUM(C13:C16)</f>
        <v>111591.22</v>
      </c>
      <c r="D9" s="35"/>
      <c r="E9" s="40">
        <f>('Trimestre 1'!H1+'Trimestre 2'!H1+'Trimestre 3'!H1+'Trimestre 4'!H1)/C9</f>
        <v>-15.75630905370512</v>
      </c>
      <c r="F9" s="41"/>
    </row>
    <row r="10" spans="1:11" s="6" customFormat="1" ht="20.149999999999999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35">
      <c r="A13" s="28" t="s">
        <v>13</v>
      </c>
      <c r="B13" s="17">
        <f>'Trimestre 1'!C1</f>
        <v>9</v>
      </c>
      <c r="C13" s="29">
        <f>'Trimestre 1'!B1</f>
        <v>9769.7999999999993</v>
      </c>
      <c r="D13" s="29">
        <f>'Trimestre 1'!G1</f>
        <v>-19.692439968064857</v>
      </c>
      <c r="E13" s="29">
        <v>68194.83</v>
      </c>
      <c r="F13" s="33" t="s">
        <v>73</v>
      </c>
      <c r="G13" s="7"/>
      <c r="H13" s="8"/>
      <c r="I13" s="8"/>
      <c r="J13" s="6"/>
      <c r="K13" s="6"/>
    </row>
    <row r="14" spans="1:11" ht="22.5" customHeight="1" x14ac:dyDescent="0.35">
      <c r="A14" s="28" t="s">
        <v>14</v>
      </c>
      <c r="B14" s="17">
        <f>'Trimestre 2'!C1</f>
        <v>19</v>
      </c>
      <c r="C14" s="29">
        <f>'Trimestre 2'!B1</f>
        <v>13999.91</v>
      </c>
      <c r="D14" s="29">
        <f>'Trimestre 2'!G1</f>
        <v>-23.403760452745772</v>
      </c>
      <c r="E14" s="29">
        <v>89387.95</v>
      </c>
      <c r="F14" s="33" t="s">
        <v>74</v>
      </c>
      <c r="G14" s="6"/>
      <c r="H14" s="6"/>
      <c r="I14" s="6"/>
      <c r="J14" s="6"/>
      <c r="K14" s="6"/>
    </row>
    <row r="15" spans="1:11" ht="22.5" customHeight="1" x14ac:dyDescent="0.35">
      <c r="A15" s="28" t="s">
        <v>15</v>
      </c>
      <c r="B15" s="17">
        <f>'Trimestre 3'!C1</f>
        <v>14</v>
      </c>
      <c r="C15" s="29">
        <f>'Trimestre 3'!B1</f>
        <v>26347.629999999997</v>
      </c>
      <c r="D15" s="29">
        <f>'Trimestre 3'!G1</f>
        <v>-22.786588015696289</v>
      </c>
      <c r="E15" s="29">
        <v>90456.36</v>
      </c>
      <c r="F15" s="33" t="s">
        <v>74</v>
      </c>
    </row>
    <row r="16" spans="1:11" ht="21.75" customHeight="1" x14ac:dyDescent="0.35">
      <c r="A16" s="28" t="s">
        <v>16</v>
      </c>
      <c r="B16" s="17">
        <f>'Trimestre 4'!C1</f>
        <v>12</v>
      </c>
      <c r="C16" s="29">
        <f>'Trimestre 4'!B1</f>
        <v>61473.880000000005</v>
      </c>
      <c r="D16" s="29">
        <f>'Trimestre 4'!G1</f>
        <v>-10.375974641587614</v>
      </c>
      <c r="E16" s="29">
        <v>35911.660000000003</v>
      </c>
      <c r="F16" s="33" t="s">
        <v>75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4.5" x14ac:dyDescent="0.35"/>
  <cols>
    <col min="1" max="1" width="27" customWidth="1"/>
    <col min="2" max="2" width="12.7265625" customWidth="1"/>
    <col min="3" max="3" width="16.1796875" bestFit="1" customWidth="1"/>
    <col min="4" max="4" width="15.453125" bestFit="1" customWidth="1"/>
    <col min="5" max="6" width="15.453125" customWidth="1"/>
    <col min="7" max="7" width="16.26953125" customWidth="1"/>
    <col min="8" max="8" width="14.26953125" customWidth="1"/>
  </cols>
  <sheetData>
    <row r="1" spans="1:8" ht="15" x14ac:dyDescent="0.25">
      <c r="B1" s="15">
        <f>SUM(B4:B353)</f>
        <v>9769.7999999999993</v>
      </c>
      <c r="C1">
        <f>COUNTA(A4:A353)</f>
        <v>9</v>
      </c>
      <c r="G1" s="16">
        <f>IF(B1&lt;&gt;0,H1/B1,0)</f>
        <v>-19.692439968064857</v>
      </c>
      <c r="H1" s="15">
        <f>SUM(H4:H353)</f>
        <v>-192391.2</v>
      </c>
    </row>
    <row r="3" spans="1:8" s="11" customFormat="1" ht="43.5" x14ac:dyDescent="0.3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ht="15" x14ac:dyDescent="0.25">
      <c r="A4" s="19" t="s">
        <v>22</v>
      </c>
      <c r="B4" s="12">
        <v>4147</v>
      </c>
      <c r="C4" s="13">
        <v>44619</v>
      </c>
      <c r="D4" s="13">
        <v>44600</v>
      </c>
      <c r="E4" s="13"/>
      <c r="F4" s="13"/>
      <c r="G4" s="1">
        <f>D4-C4-(F4-E4)</f>
        <v>-19</v>
      </c>
      <c r="H4" s="12">
        <f>B4*G4</f>
        <v>-78793</v>
      </c>
    </row>
    <row r="5" spans="1:8" ht="15" x14ac:dyDescent="0.25">
      <c r="A5" s="19" t="s">
        <v>23</v>
      </c>
      <c r="B5" s="12">
        <v>2050</v>
      </c>
      <c r="C5" s="13">
        <v>44629</v>
      </c>
      <c r="D5" s="13">
        <v>44600</v>
      </c>
      <c r="E5" s="13"/>
      <c r="F5" s="13"/>
      <c r="G5" s="1">
        <f t="shared" ref="G5:G68" si="0">D5-C5-(F5-E5)</f>
        <v>-29</v>
      </c>
      <c r="H5" s="12">
        <f t="shared" ref="H5:H68" si="1">B5*G5</f>
        <v>-59450</v>
      </c>
    </row>
    <row r="6" spans="1:8" ht="15" x14ac:dyDescent="0.25">
      <c r="A6" s="19" t="s">
        <v>24</v>
      </c>
      <c r="B6" s="12">
        <v>249</v>
      </c>
      <c r="C6" s="13">
        <v>44623</v>
      </c>
      <c r="D6" s="13">
        <v>44600</v>
      </c>
      <c r="E6" s="13"/>
      <c r="F6" s="13"/>
      <c r="G6" s="1">
        <f t="shared" si="0"/>
        <v>-23</v>
      </c>
      <c r="H6" s="12">
        <f t="shared" si="1"/>
        <v>-5727</v>
      </c>
    </row>
    <row r="7" spans="1:8" ht="15" x14ac:dyDescent="0.25">
      <c r="A7" s="19" t="s">
        <v>25</v>
      </c>
      <c r="B7" s="12">
        <v>270</v>
      </c>
      <c r="C7" s="13">
        <v>44619</v>
      </c>
      <c r="D7" s="13">
        <v>44600</v>
      </c>
      <c r="E7" s="13"/>
      <c r="F7" s="13"/>
      <c r="G7" s="1">
        <f t="shared" si="0"/>
        <v>-19</v>
      </c>
      <c r="H7" s="12">
        <f t="shared" si="1"/>
        <v>-5130</v>
      </c>
    </row>
    <row r="8" spans="1:8" ht="15" x14ac:dyDescent="0.25">
      <c r="A8" s="19" t="s">
        <v>26</v>
      </c>
      <c r="B8" s="12">
        <v>59.9</v>
      </c>
      <c r="C8" s="13">
        <v>44629</v>
      </c>
      <c r="D8" s="13">
        <v>44600</v>
      </c>
      <c r="E8" s="13"/>
      <c r="F8" s="13"/>
      <c r="G8" s="1">
        <f t="shared" si="0"/>
        <v>-29</v>
      </c>
      <c r="H8" s="12">
        <f t="shared" si="1"/>
        <v>-1737.1</v>
      </c>
    </row>
    <row r="9" spans="1:8" ht="15" x14ac:dyDescent="0.25">
      <c r="A9" s="19" t="s">
        <v>27</v>
      </c>
      <c r="B9" s="12">
        <v>59.9</v>
      </c>
      <c r="C9" s="13">
        <v>44629</v>
      </c>
      <c r="D9" s="13">
        <v>44600</v>
      </c>
      <c r="E9" s="13"/>
      <c r="F9" s="13"/>
      <c r="G9" s="1">
        <f t="shared" si="0"/>
        <v>-29</v>
      </c>
      <c r="H9" s="12">
        <f t="shared" si="1"/>
        <v>-1737.1</v>
      </c>
    </row>
    <row r="10" spans="1:8" ht="15" x14ac:dyDescent="0.25">
      <c r="A10" s="19" t="s">
        <v>28</v>
      </c>
      <c r="B10" s="12">
        <v>625</v>
      </c>
      <c r="C10" s="13">
        <v>44629</v>
      </c>
      <c r="D10" s="13">
        <v>44600</v>
      </c>
      <c r="E10" s="13"/>
      <c r="F10" s="13"/>
      <c r="G10" s="1">
        <f t="shared" si="0"/>
        <v>-29</v>
      </c>
      <c r="H10" s="12">
        <f t="shared" si="1"/>
        <v>-18125</v>
      </c>
    </row>
    <row r="11" spans="1:8" ht="15" x14ac:dyDescent="0.25">
      <c r="A11" s="19" t="s">
        <v>29</v>
      </c>
      <c r="B11" s="12">
        <v>1976</v>
      </c>
      <c r="C11" s="13">
        <v>44664</v>
      </c>
      <c r="D11" s="13">
        <v>44651</v>
      </c>
      <c r="E11" s="13"/>
      <c r="F11" s="13"/>
      <c r="G11" s="1">
        <f t="shared" si="0"/>
        <v>-13</v>
      </c>
      <c r="H11" s="12">
        <f t="shared" si="1"/>
        <v>-25688</v>
      </c>
    </row>
    <row r="12" spans="1:8" ht="15" x14ac:dyDescent="0.25">
      <c r="A12" s="19" t="s">
        <v>30</v>
      </c>
      <c r="B12" s="12">
        <v>333</v>
      </c>
      <c r="C12" s="13">
        <v>44639</v>
      </c>
      <c r="D12" s="13">
        <v>44651</v>
      </c>
      <c r="E12" s="13"/>
      <c r="F12" s="13"/>
      <c r="G12" s="1">
        <f t="shared" si="0"/>
        <v>12</v>
      </c>
      <c r="H12" s="12">
        <f t="shared" si="1"/>
        <v>3996</v>
      </c>
    </row>
    <row r="13" spans="1:8" ht="15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ht="15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ht="15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ht="15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ht="15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ht="15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ht="15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ht="15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ht="15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ht="15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ht="15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ht="15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ht="15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ht="15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ht="15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ht="15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ht="15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ht="15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ht="15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ht="15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ht="15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ht="15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ht="15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ht="15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ht="15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ht="15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ht="15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ht="15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ht="15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ht="15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ht="15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ht="15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ht="15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ht="15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ht="15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ht="15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ht="15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ht="15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ht="15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ht="15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ht="15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ht="15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ht="15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ht="15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ht="15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ht="15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3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35">
      <c r="A204" s="19"/>
      <c r="B204" s="12"/>
      <c r="C204" s="14"/>
      <c r="D204" s="14"/>
      <c r="E204" s="13"/>
      <c r="F204" s="13"/>
      <c r="G204" s="1">
        <f t="shared" ref="G204:G253" si="8">D204-C204-(F204-E204)</f>
        <v>0</v>
      </c>
      <c r="H204" s="12">
        <f t="shared" ref="H204:H253" si="9">B204*G204</f>
        <v>0</v>
      </c>
    </row>
    <row r="205" spans="1:8" x14ac:dyDescent="0.35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 x14ac:dyDescent="0.35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 x14ac:dyDescent="0.35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 x14ac:dyDescent="0.35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 x14ac:dyDescent="0.35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 x14ac:dyDescent="0.35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 x14ac:dyDescent="0.35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 x14ac:dyDescent="0.35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 x14ac:dyDescent="0.35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 x14ac:dyDescent="0.35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 x14ac:dyDescent="0.35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 x14ac:dyDescent="0.35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 x14ac:dyDescent="0.35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 x14ac:dyDescent="0.35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 x14ac:dyDescent="0.35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 x14ac:dyDescent="0.35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 x14ac:dyDescent="0.35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 x14ac:dyDescent="0.35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 x14ac:dyDescent="0.35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 x14ac:dyDescent="0.35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 x14ac:dyDescent="0.35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 x14ac:dyDescent="0.35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 x14ac:dyDescent="0.35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 x14ac:dyDescent="0.35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 x14ac:dyDescent="0.35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 x14ac:dyDescent="0.35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 x14ac:dyDescent="0.35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 x14ac:dyDescent="0.35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 x14ac:dyDescent="0.35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 x14ac:dyDescent="0.35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 x14ac:dyDescent="0.35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 x14ac:dyDescent="0.35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 x14ac:dyDescent="0.35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 x14ac:dyDescent="0.35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 x14ac:dyDescent="0.35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 x14ac:dyDescent="0.35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 x14ac:dyDescent="0.35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 x14ac:dyDescent="0.35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 x14ac:dyDescent="0.35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 x14ac:dyDescent="0.35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 x14ac:dyDescent="0.35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 x14ac:dyDescent="0.35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 x14ac:dyDescent="0.35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 x14ac:dyDescent="0.35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 x14ac:dyDescent="0.35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 x14ac:dyDescent="0.35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 x14ac:dyDescent="0.35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 x14ac:dyDescent="0.35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 x14ac:dyDescent="0.35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 x14ac:dyDescent="0.35">
      <c r="A254" s="19"/>
      <c r="B254" s="12"/>
      <c r="C254" s="14"/>
      <c r="D254" s="14"/>
      <c r="E254" s="13"/>
      <c r="F254" s="13"/>
      <c r="G254" s="1">
        <f t="shared" ref="G254:G317" si="10">D254-C254-(F254-E254)</f>
        <v>0</v>
      </c>
      <c r="H254" s="12">
        <f t="shared" ref="H254:H317" si="11">B254*G254</f>
        <v>0</v>
      </c>
    </row>
    <row r="255" spans="1:8" x14ac:dyDescent="0.35">
      <c r="A255" s="19"/>
      <c r="B255" s="12"/>
      <c r="C255" s="14"/>
      <c r="D255" s="14"/>
      <c r="E255" s="13"/>
      <c r="F255" s="13"/>
      <c r="G255" s="1">
        <f t="shared" si="10"/>
        <v>0</v>
      </c>
      <c r="H255" s="12">
        <f t="shared" si="11"/>
        <v>0</v>
      </c>
    </row>
    <row r="256" spans="1:8" x14ac:dyDescent="0.35">
      <c r="A256" s="19"/>
      <c r="B256" s="12"/>
      <c r="C256" s="14"/>
      <c r="D256" s="14"/>
      <c r="E256" s="13"/>
      <c r="F256" s="13"/>
      <c r="G256" s="1">
        <f t="shared" si="10"/>
        <v>0</v>
      </c>
      <c r="H256" s="12">
        <f t="shared" si="11"/>
        <v>0</v>
      </c>
    </row>
    <row r="257" spans="1:8" x14ac:dyDescent="0.35">
      <c r="A257" s="19"/>
      <c r="B257" s="12"/>
      <c r="C257" s="14"/>
      <c r="D257" s="14"/>
      <c r="E257" s="13"/>
      <c r="F257" s="13"/>
      <c r="G257" s="1">
        <f t="shared" si="10"/>
        <v>0</v>
      </c>
      <c r="H257" s="12">
        <f t="shared" si="11"/>
        <v>0</v>
      </c>
    </row>
    <row r="258" spans="1:8" x14ac:dyDescent="0.35">
      <c r="A258" s="19"/>
      <c r="B258" s="12"/>
      <c r="C258" s="14"/>
      <c r="D258" s="14"/>
      <c r="E258" s="13"/>
      <c r="F258" s="13"/>
      <c r="G258" s="1">
        <f t="shared" si="10"/>
        <v>0</v>
      </c>
      <c r="H258" s="12">
        <f t="shared" si="11"/>
        <v>0</v>
      </c>
    </row>
    <row r="259" spans="1:8" x14ac:dyDescent="0.35">
      <c r="A259" s="19"/>
      <c r="B259" s="12"/>
      <c r="C259" s="14"/>
      <c r="D259" s="14"/>
      <c r="E259" s="13"/>
      <c r="F259" s="13"/>
      <c r="G259" s="1">
        <f t="shared" si="10"/>
        <v>0</v>
      </c>
      <c r="H259" s="12">
        <f t="shared" si="11"/>
        <v>0</v>
      </c>
    </row>
    <row r="260" spans="1:8" x14ac:dyDescent="0.35">
      <c r="A260" s="19"/>
      <c r="B260" s="12"/>
      <c r="C260" s="14"/>
      <c r="D260" s="14"/>
      <c r="E260" s="13"/>
      <c r="F260" s="13"/>
      <c r="G260" s="1">
        <f t="shared" si="10"/>
        <v>0</v>
      </c>
      <c r="H260" s="12">
        <f t="shared" si="11"/>
        <v>0</v>
      </c>
    </row>
    <row r="261" spans="1:8" x14ac:dyDescent="0.35">
      <c r="A261" s="19"/>
      <c r="B261" s="12"/>
      <c r="C261" s="14"/>
      <c r="D261" s="14"/>
      <c r="E261" s="13"/>
      <c r="F261" s="13"/>
      <c r="G261" s="1">
        <f t="shared" si="10"/>
        <v>0</v>
      </c>
      <c r="H261" s="12">
        <f t="shared" si="11"/>
        <v>0</v>
      </c>
    </row>
    <row r="262" spans="1:8" x14ac:dyDescent="0.35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 x14ac:dyDescent="0.35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 x14ac:dyDescent="0.35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 x14ac:dyDescent="0.35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 x14ac:dyDescent="0.35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 x14ac:dyDescent="0.35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 x14ac:dyDescent="0.35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 x14ac:dyDescent="0.35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 x14ac:dyDescent="0.35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 x14ac:dyDescent="0.35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 x14ac:dyDescent="0.35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 x14ac:dyDescent="0.35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 x14ac:dyDescent="0.35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 x14ac:dyDescent="0.35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 x14ac:dyDescent="0.35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 x14ac:dyDescent="0.35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 x14ac:dyDescent="0.35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 x14ac:dyDescent="0.35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 x14ac:dyDescent="0.35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 x14ac:dyDescent="0.35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 x14ac:dyDescent="0.35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 x14ac:dyDescent="0.35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 x14ac:dyDescent="0.35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 x14ac:dyDescent="0.35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 x14ac:dyDescent="0.35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 x14ac:dyDescent="0.35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 x14ac:dyDescent="0.35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 x14ac:dyDescent="0.35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 x14ac:dyDescent="0.35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 x14ac:dyDescent="0.35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 x14ac:dyDescent="0.35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 x14ac:dyDescent="0.35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 x14ac:dyDescent="0.35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 x14ac:dyDescent="0.35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 x14ac:dyDescent="0.35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 x14ac:dyDescent="0.35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 x14ac:dyDescent="0.35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 x14ac:dyDescent="0.35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 x14ac:dyDescent="0.35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 x14ac:dyDescent="0.35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 x14ac:dyDescent="0.35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 x14ac:dyDescent="0.35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 x14ac:dyDescent="0.35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 x14ac:dyDescent="0.35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 x14ac:dyDescent="0.35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 x14ac:dyDescent="0.35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 x14ac:dyDescent="0.35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 x14ac:dyDescent="0.35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 x14ac:dyDescent="0.35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 x14ac:dyDescent="0.35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 x14ac:dyDescent="0.35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 x14ac:dyDescent="0.35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 x14ac:dyDescent="0.35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 x14ac:dyDescent="0.35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 x14ac:dyDescent="0.35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 x14ac:dyDescent="0.35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 x14ac:dyDescent="0.35">
      <c r="A318" s="19"/>
      <c r="B318" s="12"/>
      <c r="C318" s="14"/>
      <c r="D318" s="14"/>
      <c r="E318" s="13"/>
      <c r="F318" s="13"/>
      <c r="G318" s="1">
        <f t="shared" ref="G318:G353" si="12">D318-C318-(F318-E318)</f>
        <v>0</v>
      </c>
      <c r="H318" s="12">
        <f t="shared" ref="H318:H353" si="13">B318*G318</f>
        <v>0</v>
      </c>
    </row>
    <row r="319" spans="1:8" x14ac:dyDescent="0.35">
      <c r="A319" s="19"/>
      <c r="B319" s="12"/>
      <c r="C319" s="14"/>
      <c r="D319" s="14"/>
      <c r="E319" s="13"/>
      <c r="F319" s="13"/>
      <c r="G319" s="1">
        <f t="shared" si="12"/>
        <v>0</v>
      </c>
      <c r="H319" s="12">
        <f t="shared" si="13"/>
        <v>0</v>
      </c>
    </row>
    <row r="320" spans="1:8" x14ac:dyDescent="0.35">
      <c r="A320" s="19"/>
      <c r="B320" s="12"/>
      <c r="C320" s="14"/>
      <c r="D320" s="14"/>
      <c r="E320" s="13"/>
      <c r="F320" s="13"/>
      <c r="G320" s="1">
        <f t="shared" si="12"/>
        <v>0</v>
      </c>
      <c r="H320" s="12">
        <f t="shared" si="13"/>
        <v>0</v>
      </c>
    </row>
    <row r="321" spans="1:8" x14ac:dyDescent="0.35">
      <c r="A321" s="19"/>
      <c r="B321" s="12"/>
      <c r="C321" s="14"/>
      <c r="D321" s="14"/>
      <c r="E321" s="13"/>
      <c r="F321" s="13"/>
      <c r="G321" s="1">
        <f t="shared" si="12"/>
        <v>0</v>
      </c>
      <c r="H321" s="12">
        <f t="shared" si="13"/>
        <v>0</v>
      </c>
    </row>
    <row r="322" spans="1:8" x14ac:dyDescent="0.35">
      <c r="A322" s="19"/>
      <c r="B322" s="12"/>
      <c r="C322" s="14"/>
      <c r="D322" s="14"/>
      <c r="E322" s="13"/>
      <c r="F322" s="13"/>
      <c r="G322" s="1">
        <f t="shared" si="12"/>
        <v>0</v>
      </c>
      <c r="H322" s="12">
        <f t="shared" si="13"/>
        <v>0</v>
      </c>
    </row>
    <row r="323" spans="1:8" x14ac:dyDescent="0.35">
      <c r="A323" s="19"/>
      <c r="B323" s="12"/>
      <c r="C323" s="14"/>
      <c r="D323" s="14"/>
      <c r="E323" s="13"/>
      <c r="F323" s="13"/>
      <c r="G323" s="1">
        <f t="shared" si="12"/>
        <v>0</v>
      </c>
      <c r="H323" s="12">
        <f t="shared" si="13"/>
        <v>0</v>
      </c>
    </row>
    <row r="324" spans="1:8" x14ac:dyDescent="0.35">
      <c r="A324" s="19"/>
      <c r="B324" s="12"/>
      <c r="C324" s="14"/>
      <c r="D324" s="14"/>
      <c r="E324" s="13"/>
      <c r="F324" s="13"/>
      <c r="G324" s="1">
        <f t="shared" si="12"/>
        <v>0</v>
      </c>
      <c r="H324" s="12">
        <f t="shared" si="13"/>
        <v>0</v>
      </c>
    </row>
    <row r="325" spans="1:8" x14ac:dyDescent="0.35">
      <c r="A325" s="19"/>
      <c r="B325" s="12"/>
      <c r="C325" s="14"/>
      <c r="D325" s="14"/>
      <c r="E325" s="13"/>
      <c r="F325" s="13"/>
      <c r="G325" s="1">
        <f t="shared" si="12"/>
        <v>0</v>
      </c>
      <c r="H325" s="12">
        <f t="shared" si="13"/>
        <v>0</v>
      </c>
    </row>
    <row r="326" spans="1:8" x14ac:dyDescent="0.35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 x14ac:dyDescent="0.35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 x14ac:dyDescent="0.35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 x14ac:dyDescent="0.35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 x14ac:dyDescent="0.35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 x14ac:dyDescent="0.35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 x14ac:dyDescent="0.35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 x14ac:dyDescent="0.35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 x14ac:dyDescent="0.35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 x14ac:dyDescent="0.35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 x14ac:dyDescent="0.35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 x14ac:dyDescent="0.35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 x14ac:dyDescent="0.35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 x14ac:dyDescent="0.35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 x14ac:dyDescent="0.35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 x14ac:dyDescent="0.35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 x14ac:dyDescent="0.35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 x14ac:dyDescent="0.35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 x14ac:dyDescent="0.35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 x14ac:dyDescent="0.35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 x14ac:dyDescent="0.35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 x14ac:dyDescent="0.35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 x14ac:dyDescent="0.35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 x14ac:dyDescent="0.35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 x14ac:dyDescent="0.35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 x14ac:dyDescent="0.35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 x14ac:dyDescent="0.35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 x14ac:dyDescent="0.35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4.5" x14ac:dyDescent="0.35"/>
  <cols>
    <col min="1" max="1" width="27" customWidth="1"/>
    <col min="2" max="2" width="12.7265625" customWidth="1"/>
    <col min="3" max="3" width="16.1796875" bestFit="1" customWidth="1"/>
    <col min="4" max="4" width="15.453125" bestFit="1" customWidth="1"/>
    <col min="5" max="6" width="15.453125" customWidth="1"/>
    <col min="7" max="7" width="16.26953125" customWidth="1"/>
    <col min="8" max="8" width="14.26953125" customWidth="1"/>
  </cols>
  <sheetData>
    <row r="1" spans="1:8" ht="15" x14ac:dyDescent="0.25">
      <c r="B1" s="15">
        <f>SUM(B4:B353)</f>
        <v>13999.91</v>
      </c>
      <c r="C1">
        <f>COUNTA(A4:A353)</f>
        <v>19</v>
      </c>
      <c r="G1" s="16">
        <f>IF(B1&lt;&gt;0,H1/B1,0)</f>
        <v>-23.403760452745772</v>
      </c>
      <c r="H1" s="15">
        <f>SUM(H4:H353)</f>
        <v>-327650.54000000004</v>
      </c>
    </row>
    <row r="3" spans="1:8" s="11" customFormat="1" ht="43.5" x14ac:dyDescent="0.3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ht="15" x14ac:dyDescent="0.25">
      <c r="A4" s="19" t="s">
        <v>31</v>
      </c>
      <c r="B4" s="12">
        <v>223.03</v>
      </c>
      <c r="C4" s="13">
        <v>44708</v>
      </c>
      <c r="D4" s="13">
        <v>44678</v>
      </c>
      <c r="E4" s="13"/>
      <c r="F4" s="13"/>
      <c r="G4" s="1">
        <f>D4-C4-(F4-E4)</f>
        <v>-30</v>
      </c>
      <c r="H4" s="12">
        <f>B4*G4</f>
        <v>-6690.9</v>
      </c>
    </row>
    <row r="5" spans="1:8" ht="15" x14ac:dyDescent="0.25">
      <c r="A5" s="19" t="s">
        <v>32</v>
      </c>
      <c r="B5" s="12">
        <v>53.09</v>
      </c>
      <c r="C5" s="13">
        <v>44685</v>
      </c>
      <c r="D5" s="13">
        <v>44678</v>
      </c>
      <c r="E5" s="13"/>
      <c r="F5" s="13"/>
      <c r="G5" s="1">
        <f t="shared" ref="G5:G68" si="0">D5-C5-(F5-E5)</f>
        <v>-7</v>
      </c>
      <c r="H5" s="12">
        <f t="shared" ref="H5:H68" si="1">B5*G5</f>
        <v>-371.63</v>
      </c>
    </row>
    <row r="6" spans="1:8" ht="15" x14ac:dyDescent="0.25">
      <c r="A6" s="19" t="s">
        <v>33</v>
      </c>
      <c r="B6" s="12">
        <v>117.76</v>
      </c>
      <c r="C6" s="13">
        <v>44685</v>
      </c>
      <c r="D6" s="13">
        <v>44678</v>
      </c>
      <c r="E6" s="13"/>
      <c r="F6" s="13"/>
      <c r="G6" s="1">
        <f t="shared" si="0"/>
        <v>-7</v>
      </c>
      <c r="H6" s="12">
        <f t="shared" si="1"/>
        <v>-824.32</v>
      </c>
    </row>
    <row r="7" spans="1:8" ht="15" x14ac:dyDescent="0.25">
      <c r="A7" s="19" t="s">
        <v>34</v>
      </c>
      <c r="B7" s="12">
        <v>2100</v>
      </c>
      <c r="C7" s="13">
        <v>44678</v>
      </c>
      <c r="D7" s="13">
        <v>44678</v>
      </c>
      <c r="E7" s="13"/>
      <c r="F7" s="13"/>
      <c r="G7" s="1">
        <f t="shared" si="0"/>
        <v>0</v>
      </c>
      <c r="H7" s="12">
        <f t="shared" si="1"/>
        <v>0</v>
      </c>
    </row>
    <row r="8" spans="1:8" ht="15" x14ac:dyDescent="0.25">
      <c r="A8" s="19" t="s">
        <v>35</v>
      </c>
      <c r="B8" s="12">
        <v>165</v>
      </c>
      <c r="C8" s="13">
        <v>44708</v>
      </c>
      <c r="D8" s="13">
        <v>44678</v>
      </c>
      <c r="E8" s="13"/>
      <c r="F8" s="13"/>
      <c r="G8" s="1">
        <f t="shared" si="0"/>
        <v>-30</v>
      </c>
      <c r="H8" s="12">
        <f t="shared" si="1"/>
        <v>-4950</v>
      </c>
    </row>
    <row r="9" spans="1:8" ht="15" x14ac:dyDescent="0.25">
      <c r="A9" s="19" t="s">
        <v>36</v>
      </c>
      <c r="B9" s="12">
        <v>59.9</v>
      </c>
      <c r="C9" s="13">
        <v>44692</v>
      </c>
      <c r="D9" s="13">
        <v>44678</v>
      </c>
      <c r="E9" s="13"/>
      <c r="F9" s="13"/>
      <c r="G9" s="1">
        <f t="shared" si="0"/>
        <v>-14</v>
      </c>
      <c r="H9" s="12">
        <f t="shared" si="1"/>
        <v>-838.6</v>
      </c>
    </row>
    <row r="10" spans="1:8" ht="15" x14ac:dyDescent="0.25">
      <c r="A10" s="19" t="s">
        <v>37</v>
      </c>
      <c r="B10" s="12">
        <v>59.9</v>
      </c>
      <c r="C10" s="13">
        <v>44692</v>
      </c>
      <c r="D10" s="13">
        <v>44678</v>
      </c>
      <c r="E10" s="13"/>
      <c r="F10" s="13"/>
      <c r="G10" s="1">
        <f t="shared" si="0"/>
        <v>-14</v>
      </c>
      <c r="H10" s="12">
        <f t="shared" si="1"/>
        <v>-838.6</v>
      </c>
    </row>
    <row r="11" spans="1:8" ht="15" x14ac:dyDescent="0.25">
      <c r="A11" s="19" t="s">
        <v>38</v>
      </c>
      <c r="B11" s="12">
        <v>450</v>
      </c>
      <c r="C11" s="13">
        <v>44692</v>
      </c>
      <c r="D11" s="13">
        <v>44678</v>
      </c>
      <c r="E11" s="13"/>
      <c r="F11" s="13"/>
      <c r="G11" s="1">
        <f t="shared" si="0"/>
        <v>-14</v>
      </c>
      <c r="H11" s="12">
        <f t="shared" si="1"/>
        <v>-6300</v>
      </c>
    </row>
    <row r="12" spans="1:8" ht="15" x14ac:dyDescent="0.25">
      <c r="A12" s="19" t="s">
        <v>39</v>
      </c>
      <c r="B12" s="12">
        <v>5300</v>
      </c>
      <c r="C12" s="13">
        <v>44708</v>
      </c>
      <c r="D12" s="13">
        <v>44678</v>
      </c>
      <c r="E12" s="13"/>
      <c r="F12" s="13"/>
      <c r="G12" s="1">
        <f t="shared" si="0"/>
        <v>-30</v>
      </c>
      <c r="H12" s="12">
        <f t="shared" si="1"/>
        <v>-159000</v>
      </c>
    </row>
    <row r="13" spans="1:8" ht="15" x14ac:dyDescent="0.25">
      <c r="A13" s="19" t="s">
        <v>40</v>
      </c>
      <c r="B13" s="12">
        <v>68.94</v>
      </c>
      <c r="C13" s="13">
        <v>44708</v>
      </c>
      <c r="D13" s="13">
        <v>44678</v>
      </c>
      <c r="E13" s="13"/>
      <c r="F13" s="13"/>
      <c r="G13" s="1">
        <f t="shared" si="0"/>
        <v>-30</v>
      </c>
      <c r="H13" s="12">
        <f t="shared" si="1"/>
        <v>-2068.1999999999998</v>
      </c>
    </row>
    <row r="14" spans="1:8" ht="15" x14ac:dyDescent="0.25">
      <c r="A14" s="19" t="s">
        <v>41</v>
      </c>
      <c r="B14" s="12">
        <v>68</v>
      </c>
      <c r="C14" s="13">
        <v>44762</v>
      </c>
      <c r="D14" s="13">
        <v>44740</v>
      </c>
      <c r="E14" s="13"/>
      <c r="F14" s="13"/>
      <c r="G14" s="1">
        <f t="shared" si="0"/>
        <v>-22</v>
      </c>
      <c r="H14" s="12">
        <f t="shared" si="1"/>
        <v>-1496</v>
      </c>
    </row>
    <row r="15" spans="1:8" ht="15" x14ac:dyDescent="0.25">
      <c r="A15" s="19" t="s">
        <v>42</v>
      </c>
      <c r="B15" s="12">
        <v>249</v>
      </c>
      <c r="C15" s="13">
        <v>44720</v>
      </c>
      <c r="D15" s="13">
        <v>44740</v>
      </c>
      <c r="E15" s="13"/>
      <c r="F15" s="13"/>
      <c r="G15" s="1">
        <f t="shared" si="0"/>
        <v>20</v>
      </c>
      <c r="H15" s="12">
        <f t="shared" si="1"/>
        <v>4980</v>
      </c>
    </row>
    <row r="16" spans="1:8" ht="15" x14ac:dyDescent="0.25">
      <c r="A16" s="19" t="s">
        <v>43</v>
      </c>
      <c r="B16" s="12">
        <v>1000</v>
      </c>
      <c r="C16" s="13">
        <v>44770</v>
      </c>
      <c r="D16" s="13">
        <v>44740</v>
      </c>
      <c r="E16" s="13"/>
      <c r="F16" s="13"/>
      <c r="G16" s="1">
        <f t="shared" si="0"/>
        <v>-30</v>
      </c>
      <c r="H16" s="12">
        <f t="shared" si="1"/>
        <v>-30000</v>
      </c>
    </row>
    <row r="17" spans="1:8" ht="15" x14ac:dyDescent="0.25">
      <c r="A17" s="19" t="s">
        <v>43</v>
      </c>
      <c r="B17" s="12">
        <v>700</v>
      </c>
      <c r="C17" s="13">
        <v>44770</v>
      </c>
      <c r="D17" s="13">
        <v>44740</v>
      </c>
      <c r="E17" s="13"/>
      <c r="F17" s="13"/>
      <c r="G17" s="1">
        <f t="shared" si="0"/>
        <v>-30</v>
      </c>
      <c r="H17" s="12">
        <f t="shared" si="1"/>
        <v>-21000</v>
      </c>
    </row>
    <row r="18" spans="1:8" ht="15" x14ac:dyDescent="0.25">
      <c r="A18" s="19" t="s">
        <v>44</v>
      </c>
      <c r="B18" s="12">
        <v>3200</v>
      </c>
      <c r="C18" s="13">
        <v>44770</v>
      </c>
      <c r="D18" s="13">
        <v>44740</v>
      </c>
      <c r="E18" s="13"/>
      <c r="F18" s="13"/>
      <c r="G18" s="1">
        <f t="shared" si="0"/>
        <v>-30</v>
      </c>
      <c r="H18" s="12">
        <f t="shared" si="1"/>
        <v>-96000</v>
      </c>
    </row>
    <row r="19" spans="1:8" ht="15" x14ac:dyDescent="0.25">
      <c r="A19" s="19" t="s">
        <v>45</v>
      </c>
      <c r="B19" s="12">
        <v>55.6</v>
      </c>
      <c r="C19" s="13">
        <v>44720</v>
      </c>
      <c r="D19" s="13">
        <v>44740</v>
      </c>
      <c r="E19" s="13"/>
      <c r="F19" s="13"/>
      <c r="G19" s="1">
        <f t="shared" si="0"/>
        <v>20</v>
      </c>
      <c r="H19" s="12">
        <f t="shared" si="1"/>
        <v>1112</v>
      </c>
    </row>
    <row r="20" spans="1:8" ht="15" x14ac:dyDescent="0.25">
      <c r="A20" s="19" t="s">
        <v>46</v>
      </c>
      <c r="B20" s="12">
        <v>9.89</v>
      </c>
      <c r="C20" s="13">
        <v>44741</v>
      </c>
      <c r="D20" s="13">
        <v>44740</v>
      </c>
      <c r="E20" s="13"/>
      <c r="F20" s="13"/>
      <c r="G20" s="1">
        <f t="shared" si="0"/>
        <v>-1</v>
      </c>
      <c r="H20" s="12">
        <f t="shared" si="1"/>
        <v>-9.89</v>
      </c>
    </row>
    <row r="21" spans="1:8" ht="15" x14ac:dyDescent="0.25">
      <c r="A21" s="19" t="s">
        <v>47</v>
      </c>
      <c r="B21" s="12">
        <v>59.9</v>
      </c>
      <c r="C21" s="13">
        <v>44751</v>
      </c>
      <c r="D21" s="13">
        <v>44740</v>
      </c>
      <c r="E21" s="13"/>
      <c r="F21" s="13"/>
      <c r="G21" s="1">
        <f t="shared" si="0"/>
        <v>-11</v>
      </c>
      <c r="H21" s="12">
        <f t="shared" si="1"/>
        <v>-658.9</v>
      </c>
    </row>
    <row r="22" spans="1:8" ht="15" x14ac:dyDescent="0.25">
      <c r="A22" s="19" t="s">
        <v>48</v>
      </c>
      <c r="B22" s="12">
        <v>59.9</v>
      </c>
      <c r="C22" s="13">
        <v>44785</v>
      </c>
      <c r="D22" s="13">
        <v>44740</v>
      </c>
      <c r="E22" s="13"/>
      <c r="F22" s="13"/>
      <c r="G22" s="1">
        <f t="shared" si="0"/>
        <v>-45</v>
      </c>
      <c r="H22" s="12">
        <f t="shared" si="1"/>
        <v>-2695.5</v>
      </c>
    </row>
    <row r="23" spans="1:8" ht="15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ht="15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ht="15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ht="15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ht="15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ht="15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ht="15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ht="15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ht="15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ht="15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ht="15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ht="15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ht="15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ht="15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ht="15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ht="15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ht="15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ht="15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ht="15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ht="15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ht="15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ht="15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ht="15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ht="15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ht="15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ht="15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ht="15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ht="15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ht="15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ht="15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ht="15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ht="15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ht="15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ht="15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ht="15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ht="15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3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3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3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3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3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3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3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3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3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3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3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3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3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3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3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3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3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3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3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3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3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3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3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3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3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3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3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3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3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3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3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3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3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3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3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3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3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3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3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3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3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3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3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3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3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3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3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3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3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3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3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3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3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3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3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3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3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3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3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3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3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3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3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3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3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3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3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3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3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3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3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3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3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3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3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3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3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3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3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3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3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3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3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3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3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3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3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3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3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3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3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3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3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3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3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3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3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3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3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3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3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3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3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3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3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3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3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3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3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3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3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3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3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3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3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3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3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3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3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3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3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3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3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3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3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3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3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3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3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3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3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3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3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3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3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3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3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3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3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3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3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3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3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3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3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3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3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3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3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3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3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>
      <selection activeCell="G17" sqref="G17"/>
    </sheetView>
  </sheetViews>
  <sheetFormatPr defaultRowHeight="14.5" x14ac:dyDescent="0.35"/>
  <cols>
    <col min="1" max="1" width="27" customWidth="1"/>
    <col min="2" max="2" width="12.7265625" customWidth="1"/>
    <col min="3" max="3" width="16.1796875" bestFit="1" customWidth="1"/>
    <col min="4" max="4" width="15.453125" bestFit="1" customWidth="1"/>
    <col min="5" max="6" width="15.453125" customWidth="1"/>
    <col min="7" max="7" width="16.26953125" customWidth="1"/>
    <col min="8" max="8" width="14.26953125" customWidth="1"/>
  </cols>
  <sheetData>
    <row r="1" spans="1:8" ht="15" customHeight="1" x14ac:dyDescent="0.35">
      <c r="B1" s="15">
        <f>SUM(B4:B353)</f>
        <v>26347.629999999997</v>
      </c>
      <c r="C1">
        <f>COUNTA(A4:A353)</f>
        <v>14</v>
      </c>
      <c r="G1" s="16">
        <f>IF(B1&lt;&gt;0,H1/B1,0)</f>
        <v>-22.786588015696289</v>
      </c>
      <c r="H1" s="15">
        <f>SUM(H4:H353)</f>
        <v>-600372.59</v>
      </c>
    </row>
    <row r="3" spans="1:8" s="11" customFormat="1" ht="43.5" x14ac:dyDescent="0.3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ht="15" customHeight="1" x14ac:dyDescent="0.35">
      <c r="A4" s="19" t="s">
        <v>49</v>
      </c>
      <c r="B4" s="12">
        <v>1459.94</v>
      </c>
      <c r="C4" s="13">
        <v>44777</v>
      </c>
      <c r="D4" s="13">
        <v>44749</v>
      </c>
      <c r="E4" s="13"/>
      <c r="F4" s="13"/>
      <c r="G4" s="1">
        <f>D4-C4-(F4-E4)</f>
        <v>-28</v>
      </c>
      <c r="H4" s="12">
        <f>B4*G4</f>
        <v>-40878.32</v>
      </c>
    </row>
    <row r="5" spans="1:8" ht="15" customHeight="1" x14ac:dyDescent="0.35">
      <c r="A5" s="19" t="s">
        <v>49</v>
      </c>
      <c r="B5" s="12">
        <v>2.96</v>
      </c>
      <c r="C5" s="13">
        <v>44777</v>
      </c>
      <c r="D5" s="13">
        <v>44749</v>
      </c>
      <c r="E5" s="13"/>
      <c r="F5" s="13"/>
      <c r="G5" s="1">
        <f t="shared" ref="G5:G32" si="0">D5-C5-(F5-E5)</f>
        <v>-28</v>
      </c>
      <c r="H5" s="12">
        <f t="shared" ref="H5:H32" si="1">B5*G5</f>
        <v>-82.88</v>
      </c>
    </row>
    <row r="6" spans="1:8" ht="15" customHeight="1" x14ac:dyDescent="0.35">
      <c r="A6" s="19" t="s">
        <v>50</v>
      </c>
      <c r="B6" s="12">
        <v>4556.26</v>
      </c>
      <c r="C6" s="13">
        <v>44777</v>
      </c>
      <c r="D6" s="13">
        <v>44749</v>
      </c>
      <c r="E6" s="13"/>
      <c r="F6" s="13"/>
      <c r="G6" s="1">
        <f t="shared" si="0"/>
        <v>-28</v>
      </c>
      <c r="H6" s="12">
        <f t="shared" si="1"/>
        <v>-127575.28</v>
      </c>
    </row>
    <row r="7" spans="1:8" ht="15" customHeight="1" x14ac:dyDescent="0.35">
      <c r="A7" s="19" t="s">
        <v>51</v>
      </c>
      <c r="B7" s="12">
        <v>1621.9</v>
      </c>
      <c r="C7" s="13">
        <v>44777</v>
      </c>
      <c r="D7" s="13">
        <v>44749</v>
      </c>
      <c r="E7" s="13"/>
      <c r="F7" s="13"/>
      <c r="G7" s="1">
        <f t="shared" si="0"/>
        <v>-28</v>
      </c>
      <c r="H7" s="12">
        <f t="shared" si="1"/>
        <v>-45413.200000000004</v>
      </c>
    </row>
    <row r="8" spans="1:8" ht="15" customHeight="1" x14ac:dyDescent="0.35">
      <c r="A8" s="19" t="s">
        <v>52</v>
      </c>
      <c r="B8" s="12">
        <v>180</v>
      </c>
      <c r="C8" s="13">
        <v>44770</v>
      </c>
      <c r="D8" s="13">
        <v>44750</v>
      </c>
      <c r="E8" s="13"/>
      <c r="F8" s="13"/>
      <c r="G8" s="1">
        <f t="shared" si="0"/>
        <v>-20</v>
      </c>
      <c r="H8" s="12">
        <f t="shared" si="1"/>
        <v>-3600</v>
      </c>
    </row>
    <row r="9" spans="1:8" ht="15" customHeight="1" x14ac:dyDescent="0.35">
      <c r="A9" s="19" t="s">
        <v>53</v>
      </c>
      <c r="B9" s="12">
        <v>2397.54</v>
      </c>
      <c r="C9" s="13">
        <v>44762</v>
      </c>
      <c r="D9" s="13">
        <v>44750</v>
      </c>
      <c r="E9" s="13"/>
      <c r="F9" s="13"/>
      <c r="G9" s="1">
        <f t="shared" si="0"/>
        <v>-12</v>
      </c>
      <c r="H9" s="12">
        <f t="shared" si="1"/>
        <v>-28770.48</v>
      </c>
    </row>
    <row r="10" spans="1:8" ht="15" customHeight="1" x14ac:dyDescent="0.35">
      <c r="A10" s="19" t="s">
        <v>54</v>
      </c>
      <c r="B10" s="12">
        <v>68.31</v>
      </c>
      <c r="C10" s="13">
        <v>44777</v>
      </c>
      <c r="D10" s="13">
        <v>44768</v>
      </c>
      <c r="E10" s="13"/>
      <c r="F10" s="13"/>
      <c r="G10" s="1">
        <f t="shared" si="0"/>
        <v>-9</v>
      </c>
      <c r="H10" s="12">
        <f t="shared" si="1"/>
        <v>-614.79</v>
      </c>
    </row>
    <row r="11" spans="1:8" ht="15" customHeight="1" x14ac:dyDescent="0.35">
      <c r="A11" s="19" t="s">
        <v>55</v>
      </c>
      <c r="B11" s="12">
        <v>165</v>
      </c>
      <c r="C11" s="13">
        <v>44799</v>
      </c>
      <c r="D11" s="13">
        <v>44797</v>
      </c>
      <c r="E11" s="13"/>
      <c r="F11" s="13"/>
      <c r="G11" s="1">
        <f t="shared" si="0"/>
        <v>-2</v>
      </c>
      <c r="H11" s="12">
        <f t="shared" si="1"/>
        <v>-330</v>
      </c>
    </row>
    <row r="12" spans="1:8" ht="15" customHeight="1" x14ac:dyDescent="0.35">
      <c r="A12" s="19" t="s">
        <v>56</v>
      </c>
      <c r="B12" s="12">
        <v>59.9</v>
      </c>
      <c r="C12" s="13">
        <v>44808</v>
      </c>
      <c r="D12" s="13">
        <v>44797</v>
      </c>
      <c r="E12" s="13"/>
      <c r="F12" s="13"/>
      <c r="G12" s="1">
        <f t="shared" si="0"/>
        <v>-11</v>
      </c>
      <c r="H12" s="12">
        <f t="shared" si="1"/>
        <v>-658.9</v>
      </c>
    </row>
    <row r="13" spans="1:8" ht="15" customHeight="1" x14ac:dyDescent="0.35">
      <c r="A13" s="19" t="s">
        <v>57</v>
      </c>
      <c r="B13" s="12">
        <v>59.9</v>
      </c>
      <c r="C13" s="13">
        <v>44808</v>
      </c>
      <c r="D13" s="13">
        <v>44797</v>
      </c>
      <c r="E13" s="13"/>
      <c r="F13" s="13"/>
      <c r="G13" s="1">
        <f t="shared" si="0"/>
        <v>-11</v>
      </c>
      <c r="H13" s="12">
        <f t="shared" si="1"/>
        <v>-658.9</v>
      </c>
    </row>
    <row r="14" spans="1:8" ht="15" customHeight="1" x14ac:dyDescent="0.35">
      <c r="A14" s="19" t="s">
        <v>58</v>
      </c>
      <c r="B14" s="12">
        <v>540</v>
      </c>
      <c r="C14" s="13">
        <v>44801</v>
      </c>
      <c r="D14" s="13">
        <v>44797</v>
      </c>
      <c r="E14" s="13"/>
      <c r="F14" s="13"/>
      <c r="G14" s="1">
        <f t="shared" si="0"/>
        <v>-4</v>
      </c>
      <c r="H14" s="12">
        <f t="shared" si="1"/>
        <v>-2160</v>
      </c>
    </row>
    <row r="15" spans="1:8" ht="15" customHeight="1" x14ac:dyDescent="0.35">
      <c r="A15" s="19" t="s">
        <v>59</v>
      </c>
      <c r="B15" s="12">
        <v>249</v>
      </c>
      <c r="C15" s="13">
        <v>44872</v>
      </c>
      <c r="D15" s="13">
        <v>44797</v>
      </c>
      <c r="E15" s="13"/>
      <c r="F15" s="13"/>
      <c r="G15" s="1">
        <f t="shared" si="0"/>
        <v>-75</v>
      </c>
      <c r="H15" s="12">
        <f t="shared" si="1"/>
        <v>-18675</v>
      </c>
    </row>
    <row r="16" spans="1:8" ht="15" customHeight="1" x14ac:dyDescent="0.35">
      <c r="A16" s="19" t="s">
        <v>60</v>
      </c>
      <c r="B16" s="12">
        <v>2704.92</v>
      </c>
      <c r="C16" s="13">
        <v>44825</v>
      </c>
      <c r="D16" s="13">
        <v>44798</v>
      </c>
      <c r="E16" s="13"/>
      <c r="F16" s="13"/>
      <c r="G16" s="1">
        <f t="shared" si="0"/>
        <v>-27</v>
      </c>
      <c r="H16" s="12">
        <f t="shared" si="1"/>
        <v>-73032.84</v>
      </c>
    </row>
    <row r="17" spans="1:8" ht="15" customHeight="1" x14ac:dyDescent="0.35">
      <c r="A17" s="19" t="s">
        <v>61</v>
      </c>
      <c r="B17" s="12">
        <v>12282</v>
      </c>
      <c r="C17" s="13">
        <v>44841</v>
      </c>
      <c r="D17" s="13">
        <v>44820</v>
      </c>
      <c r="E17" s="13"/>
      <c r="F17" s="13"/>
      <c r="G17" s="1">
        <f t="shared" si="0"/>
        <v>-21</v>
      </c>
      <c r="H17" s="12">
        <f t="shared" si="1"/>
        <v>-257922</v>
      </c>
    </row>
    <row r="18" spans="1:8" ht="15" customHeight="1" x14ac:dyDescent="0.3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ht="15" customHeight="1" x14ac:dyDescent="0.3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ht="15" customHeight="1" x14ac:dyDescent="0.3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ht="15" customHeight="1" x14ac:dyDescent="0.3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ht="15" customHeight="1" x14ac:dyDescent="0.3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ht="15" customHeight="1" x14ac:dyDescent="0.3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ht="15" customHeight="1" x14ac:dyDescent="0.3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ht="15" customHeight="1" x14ac:dyDescent="0.3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ht="15" customHeight="1" x14ac:dyDescent="0.3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ht="15" customHeight="1" x14ac:dyDescent="0.3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ht="15" customHeight="1" x14ac:dyDescent="0.3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ht="15" customHeight="1" x14ac:dyDescent="0.3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ht="15" customHeight="1" x14ac:dyDescent="0.3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ht="15" customHeight="1" x14ac:dyDescent="0.3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ht="15" customHeight="1" x14ac:dyDescent="0.3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35">
      <c r="A33" s="19"/>
      <c r="B33" s="12"/>
      <c r="C33" s="13"/>
      <c r="D33" s="13"/>
      <c r="E33" s="13"/>
      <c r="F33" s="13"/>
      <c r="G33" s="1">
        <f t="shared" ref="G5:G68" si="2">D33-C33-(F33-E33)</f>
        <v>0</v>
      </c>
      <c r="H33" s="12">
        <f t="shared" ref="H5:H68" si="3">B33*G33</f>
        <v>0</v>
      </c>
    </row>
    <row r="34" spans="1:8" ht="15" x14ac:dyDescent="0.25">
      <c r="A34" s="19"/>
      <c r="B34" s="12"/>
      <c r="C34" s="13"/>
      <c r="D34" s="13"/>
      <c r="E34" s="13"/>
      <c r="F34" s="13"/>
      <c r="G34" s="1">
        <f t="shared" si="2"/>
        <v>0</v>
      </c>
      <c r="H34" s="12">
        <f t="shared" si="3"/>
        <v>0</v>
      </c>
    </row>
    <row r="35" spans="1:8" ht="15" x14ac:dyDescent="0.25">
      <c r="A35" s="19"/>
      <c r="B35" s="12"/>
      <c r="C35" s="13"/>
      <c r="D35" s="13"/>
      <c r="E35" s="13"/>
      <c r="F35" s="13"/>
      <c r="G35" s="1">
        <f t="shared" si="2"/>
        <v>0</v>
      </c>
      <c r="H35" s="12">
        <f t="shared" si="3"/>
        <v>0</v>
      </c>
    </row>
    <row r="36" spans="1:8" ht="15" x14ac:dyDescent="0.25">
      <c r="A36" s="19"/>
      <c r="B36" s="12"/>
      <c r="C36" s="13"/>
      <c r="D36" s="13"/>
      <c r="E36" s="13"/>
      <c r="F36" s="13"/>
      <c r="G36" s="1">
        <f t="shared" si="2"/>
        <v>0</v>
      </c>
      <c r="H36" s="12">
        <f t="shared" si="3"/>
        <v>0</v>
      </c>
    </row>
    <row r="37" spans="1:8" ht="15" x14ac:dyDescent="0.25">
      <c r="A37" s="19"/>
      <c r="B37" s="12"/>
      <c r="C37" s="13"/>
      <c r="D37" s="13"/>
      <c r="E37" s="13"/>
      <c r="F37" s="13"/>
      <c r="G37" s="1">
        <f t="shared" si="2"/>
        <v>0</v>
      </c>
      <c r="H37" s="12">
        <f t="shared" si="3"/>
        <v>0</v>
      </c>
    </row>
    <row r="38" spans="1:8" ht="15" x14ac:dyDescent="0.25">
      <c r="A38" s="19"/>
      <c r="B38" s="12"/>
      <c r="C38" s="13"/>
      <c r="D38" s="13"/>
      <c r="E38" s="13"/>
      <c r="F38" s="13"/>
      <c r="G38" s="1">
        <f t="shared" si="2"/>
        <v>0</v>
      </c>
      <c r="H38" s="12">
        <f t="shared" si="3"/>
        <v>0</v>
      </c>
    </row>
    <row r="39" spans="1:8" ht="15" x14ac:dyDescent="0.25">
      <c r="A39" s="19"/>
      <c r="B39" s="12"/>
      <c r="C39" s="13"/>
      <c r="D39" s="13"/>
      <c r="E39" s="13"/>
      <c r="F39" s="13"/>
      <c r="G39" s="1">
        <f t="shared" si="2"/>
        <v>0</v>
      </c>
      <c r="H39" s="12">
        <f t="shared" si="3"/>
        <v>0</v>
      </c>
    </row>
    <row r="40" spans="1:8" ht="15" x14ac:dyDescent="0.25">
      <c r="A40" s="19"/>
      <c r="B40" s="12"/>
      <c r="C40" s="13"/>
      <c r="D40" s="13"/>
      <c r="E40" s="13"/>
      <c r="F40" s="13"/>
      <c r="G40" s="1">
        <f t="shared" si="2"/>
        <v>0</v>
      </c>
      <c r="H40" s="12">
        <f t="shared" si="3"/>
        <v>0</v>
      </c>
    </row>
    <row r="41" spans="1:8" ht="15" x14ac:dyDescent="0.25">
      <c r="A41" s="19"/>
      <c r="B41" s="12"/>
      <c r="C41" s="13"/>
      <c r="D41" s="13"/>
      <c r="E41" s="13"/>
      <c r="F41" s="13"/>
      <c r="G41" s="1">
        <f t="shared" si="2"/>
        <v>0</v>
      </c>
      <c r="H41" s="12">
        <f t="shared" si="3"/>
        <v>0</v>
      </c>
    </row>
    <row r="42" spans="1:8" ht="15" x14ac:dyDescent="0.25">
      <c r="A42" s="19"/>
      <c r="B42" s="12"/>
      <c r="C42" s="13"/>
      <c r="D42" s="13"/>
      <c r="E42" s="13"/>
      <c r="F42" s="13"/>
      <c r="G42" s="1">
        <f t="shared" si="2"/>
        <v>0</v>
      </c>
      <c r="H42" s="12">
        <f t="shared" si="3"/>
        <v>0</v>
      </c>
    </row>
    <row r="43" spans="1:8" ht="15" x14ac:dyDescent="0.25">
      <c r="A43" s="19"/>
      <c r="B43" s="12"/>
      <c r="C43" s="13"/>
      <c r="D43" s="13"/>
      <c r="E43" s="13"/>
      <c r="F43" s="13"/>
      <c r="G43" s="1">
        <f t="shared" si="2"/>
        <v>0</v>
      </c>
      <c r="H43" s="12">
        <f t="shared" si="3"/>
        <v>0</v>
      </c>
    </row>
    <row r="44" spans="1:8" ht="15" x14ac:dyDescent="0.25">
      <c r="A44" s="19"/>
      <c r="B44" s="12"/>
      <c r="C44" s="13"/>
      <c r="D44" s="13"/>
      <c r="E44" s="13"/>
      <c r="F44" s="13"/>
      <c r="G44" s="1">
        <f t="shared" si="2"/>
        <v>0</v>
      </c>
      <c r="H44" s="12">
        <f t="shared" si="3"/>
        <v>0</v>
      </c>
    </row>
    <row r="45" spans="1:8" ht="15" x14ac:dyDescent="0.25">
      <c r="A45" s="19"/>
      <c r="B45" s="12"/>
      <c r="C45" s="13"/>
      <c r="D45" s="13"/>
      <c r="E45" s="13"/>
      <c r="F45" s="13"/>
      <c r="G45" s="1">
        <f t="shared" si="2"/>
        <v>0</v>
      </c>
      <c r="H45" s="12">
        <f t="shared" si="3"/>
        <v>0</v>
      </c>
    </row>
    <row r="46" spans="1:8" ht="15" x14ac:dyDescent="0.25">
      <c r="A46" s="19"/>
      <c r="B46" s="12"/>
      <c r="C46" s="13"/>
      <c r="D46" s="13"/>
      <c r="E46" s="13"/>
      <c r="F46" s="13"/>
      <c r="G46" s="1">
        <f t="shared" si="2"/>
        <v>0</v>
      </c>
      <c r="H46" s="12">
        <f t="shared" si="3"/>
        <v>0</v>
      </c>
    </row>
    <row r="47" spans="1:8" ht="15" x14ac:dyDescent="0.25">
      <c r="A47" s="19"/>
      <c r="B47" s="12"/>
      <c r="C47" s="13"/>
      <c r="D47" s="13"/>
      <c r="E47" s="13"/>
      <c r="F47" s="13"/>
      <c r="G47" s="1">
        <f t="shared" si="2"/>
        <v>0</v>
      </c>
      <c r="H47" s="12">
        <f t="shared" si="3"/>
        <v>0</v>
      </c>
    </row>
    <row r="48" spans="1:8" ht="15" x14ac:dyDescent="0.25">
      <c r="A48" s="19"/>
      <c r="B48" s="12"/>
      <c r="C48" s="13"/>
      <c r="D48" s="13"/>
      <c r="E48" s="13"/>
      <c r="F48" s="13"/>
      <c r="G48" s="1">
        <f t="shared" si="2"/>
        <v>0</v>
      </c>
      <c r="H48" s="12">
        <f t="shared" si="3"/>
        <v>0</v>
      </c>
    </row>
    <row r="49" spans="1:8" ht="15" x14ac:dyDescent="0.25">
      <c r="A49" s="19"/>
      <c r="B49" s="12"/>
      <c r="C49" s="13"/>
      <c r="D49" s="13"/>
      <c r="E49" s="13"/>
      <c r="F49" s="13"/>
      <c r="G49" s="1">
        <f t="shared" si="2"/>
        <v>0</v>
      </c>
      <c r="H49" s="12">
        <f t="shared" si="3"/>
        <v>0</v>
      </c>
    </row>
    <row r="50" spans="1:8" ht="15" x14ac:dyDescent="0.25">
      <c r="A50" s="19"/>
      <c r="B50" s="12"/>
      <c r="C50" s="13"/>
      <c r="D50" s="13"/>
      <c r="E50" s="13"/>
      <c r="F50" s="13"/>
      <c r="G50" s="1">
        <f t="shared" si="2"/>
        <v>0</v>
      </c>
      <c r="H50" s="12">
        <f t="shared" si="3"/>
        <v>0</v>
      </c>
    </row>
    <row r="51" spans="1:8" ht="15" x14ac:dyDescent="0.25">
      <c r="A51" s="19"/>
      <c r="B51" s="12"/>
      <c r="C51" s="13"/>
      <c r="D51" s="13"/>
      <c r="E51" s="13"/>
      <c r="F51" s="13"/>
      <c r="G51" s="1">
        <f t="shared" si="2"/>
        <v>0</v>
      </c>
      <c r="H51" s="12">
        <f t="shared" si="3"/>
        <v>0</v>
      </c>
    </row>
    <row r="52" spans="1:8" ht="15" x14ac:dyDescent="0.25">
      <c r="A52" s="19"/>
      <c r="B52" s="12"/>
      <c r="C52" s="13"/>
      <c r="D52" s="13"/>
      <c r="E52" s="13"/>
      <c r="F52" s="13"/>
      <c r="G52" s="1">
        <f t="shared" si="2"/>
        <v>0</v>
      </c>
      <c r="H52" s="12">
        <f t="shared" si="3"/>
        <v>0</v>
      </c>
    </row>
    <row r="53" spans="1:8" ht="15" x14ac:dyDescent="0.25">
      <c r="A53" s="19"/>
      <c r="B53" s="12"/>
      <c r="C53" s="13"/>
      <c r="D53" s="13"/>
      <c r="E53" s="13"/>
      <c r="F53" s="13"/>
      <c r="G53" s="1">
        <f t="shared" si="2"/>
        <v>0</v>
      </c>
      <c r="H53" s="12">
        <f t="shared" si="3"/>
        <v>0</v>
      </c>
    </row>
    <row r="54" spans="1:8" ht="15" x14ac:dyDescent="0.25">
      <c r="A54" s="19"/>
      <c r="B54" s="12"/>
      <c r="C54" s="13"/>
      <c r="D54" s="13"/>
      <c r="E54" s="13"/>
      <c r="F54" s="13"/>
      <c r="G54" s="1">
        <f t="shared" si="2"/>
        <v>0</v>
      </c>
      <c r="H54" s="12">
        <f t="shared" si="3"/>
        <v>0</v>
      </c>
    </row>
    <row r="55" spans="1:8" ht="15" x14ac:dyDescent="0.25">
      <c r="A55" s="19"/>
      <c r="B55" s="12"/>
      <c r="C55" s="13"/>
      <c r="D55" s="13"/>
      <c r="E55" s="13"/>
      <c r="F55" s="13"/>
      <c r="G55" s="1">
        <f t="shared" si="2"/>
        <v>0</v>
      </c>
      <c r="H55" s="12">
        <f t="shared" si="3"/>
        <v>0</v>
      </c>
    </row>
    <row r="56" spans="1:8" ht="15" x14ac:dyDescent="0.25">
      <c r="A56" s="19"/>
      <c r="B56" s="12"/>
      <c r="C56" s="13"/>
      <c r="D56" s="13"/>
      <c r="E56" s="13"/>
      <c r="F56" s="13"/>
      <c r="G56" s="1">
        <f t="shared" si="2"/>
        <v>0</v>
      </c>
      <c r="H56" s="12">
        <f t="shared" si="3"/>
        <v>0</v>
      </c>
    </row>
    <row r="57" spans="1:8" ht="15" x14ac:dyDescent="0.25">
      <c r="A57" s="19"/>
      <c r="B57" s="12"/>
      <c r="C57" s="13"/>
      <c r="D57" s="13"/>
      <c r="E57" s="13"/>
      <c r="F57" s="13"/>
      <c r="G57" s="1">
        <f t="shared" si="2"/>
        <v>0</v>
      </c>
      <c r="H57" s="12">
        <f t="shared" si="3"/>
        <v>0</v>
      </c>
    </row>
    <row r="58" spans="1:8" ht="15" x14ac:dyDescent="0.25">
      <c r="A58" s="19"/>
      <c r="B58" s="12"/>
      <c r="C58" s="13"/>
      <c r="D58" s="13"/>
      <c r="E58" s="13"/>
      <c r="F58" s="13"/>
      <c r="G58" s="1">
        <f t="shared" si="2"/>
        <v>0</v>
      </c>
      <c r="H58" s="12">
        <f t="shared" si="3"/>
        <v>0</v>
      </c>
    </row>
    <row r="59" spans="1:8" x14ac:dyDescent="0.35">
      <c r="A59" s="19"/>
      <c r="B59" s="12"/>
      <c r="C59" s="13"/>
      <c r="D59" s="13"/>
      <c r="E59" s="13"/>
      <c r="F59" s="13"/>
      <c r="G59" s="1">
        <f t="shared" si="2"/>
        <v>0</v>
      </c>
      <c r="H59" s="12">
        <f t="shared" si="3"/>
        <v>0</v>
      </c>
    </row>
    <row r="60" spans="1:8" x14ac:dyDescent="0.35">
      <c r="A60" s="19"/>
      <c r="B60" s="12"/>
      <c r="C60" s="13"/>
      <c r="D60" s="13"/>
      <c r="E60" s="13"/>
      <c r="F60" s="13"/>
      <c r="G60" s="1">
        <f t="shared" si="2"/>
        <v>0</v>
      </c>
      <c r="H60" s="12">
        <f t="shared" si="3"/>
        <v>0</v>
      </c>
    </row>
    <row r="61" spans="1:8" x14ac:dyDescent="0.35">
      <c r="A61" s="19"/>
      <c r="B61" s="12"/>
      <c r="C61" s="13"/>
      <c r="D61" s="13"/>
      <c r="E61" s="13"/>
      <c r="F61" s="13"/>
      <c r="G61" s="1">
        <f t="shared" si="2"/>
        <v>0</v>
      </c>
      <c r="H61" s="12">
        <f t="shared" si="3"/>
        <v>0</v>
      </c>
    </row>
    <row r="62" spans="1:8" x14ac:dyDescent="0.35">
      <c r="A62" s="19"/>
      <c r="B62" s="12"/>
      <c r="C62" s="13"/>
      <c r="D62" s="13"/>
      <c r="E62" s="13"/>
      <c r="F62" s="13"/>
      <c r="G62" s="1">
        <f t="shared" si="2"/>
        <v>0</v>
      </c>
      <c r="H62" s="12">
        <f t="shared" si="3"/>
        <v>0</v>
      </c>
    </row>
    <row r="63" spans="1:8" x14ac:dyDescent="0.35">
      <c r="A63" s="19"/>
      <c r="B63" s="12"/>
      <c r="C63" s="13"/>
      <c r="D63" s="13"/>
      <c r="E63" s="13"/>
      <c r="F63" s="13"/>
      <c r="G63" s="1">
        <f t="shared" si="2"/>
        <v>0</v>
      </c>
      <c r="H63" s="12">
        <f t="shared" si="3"/>
        <v>0</v>
      </c>
    </row>
    <row r="64" spans="1:8" x14ac:dyDescent="0.35">
      <c r="A64" s="19"/>
      <c r="B64" s="12"/>
      <c r="C64" s="13"/>
      <c r="D64" s="13"/>
      <c r="E64" s="13"/>
      <c r="F64" s="13"/>
      <c r="G64" s="1">
        <f t="shared" si="2"/>
        <v>0</v>
      </c>
      <c r="H64" s="12">
        <f t="shared" si="3"/>
        <v>0</v>
      </c>
    </row>
    <row r="65" spans="1:8" x14ac:dyDescent="0.35">
      <c r="A65" s="19"/>
      <c r="B65" s="12"/>
      <c r="C65" s="13"/>
      <c r="D65" s="13"/>
      <c r="E65" s="13"/>
      <c r="F65" s="13"/>
      <c r="G65" s="1">
        <f t="shared" si="2"/>
        <v>0</v>
      </c>
      <c r="H65" s="12">
        <f t="shared" si="3"/>
        <v>0</v>
      </c>
    </row>
    <row r="66" spans="1:8" x14ac:dyDescent="0.35">
      <c r="A66" s="19"/>
      <c r="B66" s="12"/>
      <c r="C66" s="13"/>
      <c r="D66" s="13"/>
      <c r="E66" s="13"/>
      <c r="F66" s="13"/>
      <c r="G66" s="1">
        <f t="shared" si="2"/>
        <v>0</v>
      </c>
      <c r="H66" s="12">
        <f t="shared" si="3"/>
        <v>0</v>
      </c>
    </row>
    <row r="67" spans="1:8" x14ac:dyDescent="0.35">
      <c r="A67" s="19"/>
      <c r="B67" s="12"/>
      <c r="C67" s="13"/>
      <c r="D67" s="13"/>
      <c r="E67" s="13"/>
      <c r="F67" s="13"/>
      <c r="G67" s="1">
        <f t="shared" si="2"/>
        <v>0</v>
      </c>
      <c r="H67" s="12">
        <f t="shared" si="3"/>
        <v>0</v>
      </c>
    </row>
    <row r="68" spans="1:8" x14ac:dyDescent="0.35">
      <c r="A68" s="19"/>
      <c r="B68" s="12"/>
      <c r="C68" s="13"/>
      <c r="D68" s="13"/>
      <c r="E68" s="13"/>
      <c r="F68" s="13"/>
      <c r="G68" s="1">
        <f t="shared" si="2"/>
        <v>0</v>
      </c>
      <c r="H68" s="12">
        <f t="shared" si="3"/>
        <v>0</v>
      </c>
    </row>
    <row r="69" spans="1:8" x14ac:dyDescent="0.35">
      <c r="A69" s="19"/>
      <c r="B69" s="12"/>
      <c r="C69" s="13"/>
      <c r="D69" s="13"/>
      <c r="E69" s="13"/>
      <c r="F69" s="13"/>
      <c r="G69" s="1">
        <f t="shared" ref="G69:G132" si="4">D69-C69-(F69-E69)</f>
        <v>0</v>
      </c>
      <c r="H69" s="12">
        <f t="shared" ref="H69:H132" si="5">B69*G69</f>
        <v>0</v>
      </c>
    </row>
    <row r="70" spans="1:8" x14ac:dyDescent="0.35">
      <c r="A70" s="19"/>
      <c r="B70" s="12"/>
      <c r="C70" s="13"/>
      <c r="D70" s="13"/>
      <c r="E70" s="13"/>
      <c r="F70" s="13"/>
      <c r="G70" s="1">
        <f t="shared" si="4"/>
        <v>0</v>
      </c>
      <c r="H70" s="12">
        <f t="shared" si="5"/>
        <v>0</v>
      </c>
    </row>
    <row r="71" spans="1:8" x14ac:dyDescent="0.35">
      <c r="A71" s="19"/>
      <c r="B71" s="12"/>
      <c r="C71" s="13"/>
      <c r="D71" s="13"/>
      <c r="E71" s="13"/>
      <c r="F71" s="13"/>
      <c r="G71" s="1">
        <f t="shared" si="4"/>
        <v>0</v>
      </c>
      <c r="H71" s="12">
        <f t="shared" si="5"/>
        <v>0</v>
      </c>
    </row>
    <row r="72" spans="1:8" x14ac:dyDescent="0.35">
      <c r="A72" s="19"/>
      <c r="B72" s="12"/>
      <c r="C72" s="13"/>
      <c r="D72" s="13"/>
      <c r="E72" s="13"/>
      <c r="F72" s="13"/>
      <c r="G72" s="1">
        <f t="shared" si="4"/>
        <v>0</v>
      </c>
      <c r="H72" s="12">
        <f t="shared" si="5"/>
        <v>0</v>
      </c>
    </row>
    <row r="73" spans="1:8" x14ac:dyDescent="0.35">
      <c r="A73" s="19"/>
      <c r="B73" s="12"/>
      <c r="C73" s="13"/>
      <c r="D73" s="13"/>
      <c r="E73" s="13"/>
      <c r="F73" s="13"/>
      <c r="G73" s="1">
        <f t="shared" si="4"/>
        <v>0</v>
      </c>
      <c r="H73" s="12">
        <f t="shared" si="5"/>
        <v>0</v>
      </c>
    </row>
    <row r="74" spans="1:8" x14ac:dyDescent="0.35">
      <c r="A74" s="19"/>
      <c r="B74" s="12"/>
      <c r="C74" s="13"/>
      <c r="D74" s="13"/>
      <c r="E74" s="13"/>
      <c r="F74" s="13"/>
      <c r="G74" s="1">
        <f t="shared" si="4"/>
        <v>0</v>
      </c>
      <c r="H74" s="12">
        <f t="shared" si="5"/>
        <v>0</v>
      </c>
    </row>
    <row r="75" spans="1:8" x14ac:dyDescent="0.35">
      <c r="A75" s="19"/>
      <c r="B75" s="12"/>
      <c r="C75" s="13"/>
      <c r="D75" s="13"/>
      <c r="E75" s="13"/>
      <c r="F75" s="13"/>
      <c r="G75" s="1">
        <f t="shared" si="4"/>
        <v>0</v>
      </c>
      <c r="H75" s="12">
        <f t="shared" si="5"/>
        <v>0</v>
      </c>
    </row>
    <row r="76" spans="1:8" x14ac:dyDescent="0.35">
      <c r="A76" s="19"/>
      <c r="B76" s="12"/>
      <c r="C76" s="13"/>
      <c r="D76" s="13"/>
      <c r="E76" s="13"/>
      <c r="F76" s="13"/>
      <c r="G76" s="1">
        <f t="shared" si="4"/>
        <v>0</v>
      </c>
      <c r="H76" s="12">
        <f t="shared" si="5"/>
        <v>0</v>
      </c>
    </row>
    <row r="77" spans="1:8" x14ac:dyDescent="0.35">
      <c r="A77" s="19"/>
      <c r="B77" s="12"/>
      <c r="C77" s="13"/>
      <c r="D77" s="13"/>
      <c r="E77" s="13"/>
      <c r="F77" s="13"/>
      <c r="G77" s="1">
        <f t="shared" si="4"/>
        <v>0</v>
      </c>
      <c r="H77" s="12">
        <f t="shared" si="5"/>
        <v>0</v>
      </c>
    </row>
    <row r="78" spans="1:8" x14ac:dyDescent="0.35">
      <c r="A78" s="19"/>
      <c r="B78" s="12"/>
      <c r="C78" s="13"/>
      <c r="D78" s="13"/>
      <c r="E78" s="13"/>
      <c r="F78" s="13"/>
      <c r="G78" s="1">
        <f t="shared" si="4"/>
        <v>0</v>
      </c>
      <c r="H78" s="12">
        <f t="shared" si="5"/>
        <v>0</v>
      </c>
    </row>
    <row r="79" spans="1:8" x14ac:dyDescent="0.35">
      <c r="A79" s="19"/>
      <c r="B79" s="12"/>
      <c r="C79" s="13"/>
      <c r="D79" s="13"/>
      <c r="E79" s="13"/>
      <c r="F79" s="13"/>
      <c r="G79" s="1">
        <f t="shared" si="4"/>
        <v>0</v>
      </c>
      <c r="H79" s="12">
        <f t="shared" si="5"/>
        <v>0</v>
      </c>
    </row>
    <row r="80" spans="1:8" x14ac:dyDescent="0.35">
      <c r="A80" s="19"/>
      <c r="B80" s="12"/>
      <c r="C80" s="13"/>
      <c r="D80" s="13"/>
      <c r="E80" s="13"/>
      <c r="F80" s="13"/>
      <c r="G80" s="1">
        <f t="shared" si="4"/>
        <v>0</v>
      </c>
      <c r="H80" s="12">
        <f t="shared" si="5"/>
        <v>0</v>
      </c>
    </row>
    <row r="81" spans="1:8" x14ac:dyDescent="0.35">
      <c r="A81" s="19"/>
      <c r="B81" s="12"/>
      <c r="C81" s="13"/>
      <c r="D81" s="13"/>
      <c r="E81" s="13"/>
      <c r="F81" s="13"/>
      <c r="G81" s="1">
        <f t="shared" si="4"/>
        <v>0</v>
      </c>
      <c r="H81" s="12">
        <f t="shared" si="5"/>
        <v>0</v>
      </c>
    </row>
    <row r="82" spans="1:8" x14ac:dyDescent="0.35">
      <c r="A82" s="19"/>
      <c r="B82" s="12"/>
      <c r="C82" s="13"/>
      <c r="D82" s="13"/>
      <c r="E82" s="13"/>
      <c r="F82" s="13"/>
      <c r="G82" s="1">
        <f t="shared" si="4"/>
        <v>0</v>
      </c>
      <c r="H82" s="12">
        <f t="shared" si="5"/>
        <v>0</v>
      </c>
    </row>
    <row r="83" spans="1:8" x14ac:dyDescent="0.35">
      <c r="A83" s="19"/>
      <c r="B83" s="12"/>
      <c r="C83" s="13"/>
      <c r="D83" s="13"/>
      <c r="E83" s="13"/>
      <c r="F83" s="13"/>
      <c r="G83" s="1">
        <f t="shared" si="4"/>
        <v>0</v>
      </c>
      <c r="H83" s="12">
        <f t="shared" si="5"/>
        <v>0</v>
      </c>
    </row>
    <row r="84" spans="1:8" x14ac:dyDescent="0.35">
      <c r="A84" s="19"/>
      <c r="B84" s="12"/>
      <c r="C84" s="13"/>
      <c r="D84" s="13"/>
      <c r="E84" s="13"/>
      <c r="F84" s="13"/>
      <c r="G84" s="1">
        <f t="shared" si="4"/>
        <v>0</v>
      </c>
      <c r="H84" s="12">
        <f t="shared" si="5"/>
        <v>0</v>
      </c>
    </row>
    <row r="85" spans="1:8" x14ac:dyDescent="0.35">
      <c r="A85" s="19"/>
      <c r="B85" s="12"/>
      <c r="C85" s="13"/>
      <c r="D85" s="13"/>
      <c r="E85" s="13"/>
      <c r="F85" s="13"/>
      <c r="G85" s="1">
        <f t="shared" si="4"/>
        <v>0</v>
      </c>
      <c r="H85" s="12">
        <f t="shared" si="5"/>
        <v>0</v>
      </c>
    </row>
    <row r="86" spans="1:8" x14ac:dyDescent="0.35">
      <c r="A86" s="19"/>
      <c r="B86" s="12"/>
      <c r="C86" s="13"/>
      <c r="D86" s="13"/>
      <c r="E86" s="13"/>
      <c r="F86" s="13"/>
      <c r="G86" s="1">
        <f t="shared" si="4"/>
        <v>0</v>
      </c>
      <c r="H86" s="12">
        <f t="shared" si="5"/>
        <v>0</v>
      </c>
    </row>
    <row r="87" spans="1:8" x14ac:dyDescent="0.35">
      <c r="A87" s="19"/>
      <c r="B87" s="12"/>
      <c r="C87" s="13"/>
      <c r="D87" s="13"/>
      <c r="E87" s="13"/>
      <c r="F87" s="13"/>
      <c r="G87" s="1">
        <f t="shared" si="4"/>
        <v>0</v>
      </c>
      <c r="H87" s="12">
        <f t="shared" si="5"/>
        <v>0</v>
      </c>
    </row>
    <row r="88" spans="1:8" x14ac:dyDescent="0.35">
      <c r="A88" s="19"/>
      <c r="B88" s="12"/>
      <c r="C88" s="13"/>
      <c r="D88" s="13"/>
      <c r="E88" s="13"/>
      <c r="F88" s="13"/>
      <c r="G88" s="1">
        <f t="shared" si="4"/>
        <v>0</v>
      </c>
      <c r="H88" s="12">
        <f t="shared" si="5"/>
        <v>0</v>
      </c>
    </row>
    <row r="89" spans="1:8" x14ac:dyDescent="0.35">
      <c r="A89" s="19"/>
      <c r="B89" s="12"/>
      <c r="C89" s="13"/>
      <c r="D89" s="13"/>
      <c r="E89" s="13"/>
      <c r="F89" s="13"/>
      <c r="G89" s="1">
        <f t="shared" si="4"/>
        <v>0</v>
      </c>
      <c r="H89" s="12">
        <f t="shared" si="5"/>
        <v>0</v>
      </c>
    </row>
    <row r="90" spans="1:8" x14ac:dyDescent="0.35">
      <c r="A90" s="19"/>
      <c r="B90" s="12"/>
      <c r="C90" s="13"/>
      <c r="D90" s="13"/>
      <c r="E90" s="13"/>
      <c r="F90" s="13"/>
      <c r="G90" s="1">
        <f t="shared" si="4"/>
        <v>0</v>
      </c>
      <c r="H90" s="12">
        <f t="shared" si="5"/>
        <v>0</v>
      </c>
    </row>
    <row r="91" spans="1:8" x14ac:dyDescent="0.35">
      <c r="A91" s="19"/>
      <c r="B91" s="12"/>
      <c r="C91" s="13"/>
      <c r="D91" s="13"/>
      <c r="E91" s="13"/>
      <c r="F91" s="13"/>
      <c r="G91" s="1">
        <f t="shared" si="4"/>
        <v>0</v>
      </c>
      <c r="H91" s="12">
        <f t="shared" si="5"/>
        <v>0</v>
      </c>
    </row>
    <row r="92" spans="1:8" x14ac:dyDescent="0.35">
      <c r="A92" s="19"/>
      <c r="B92" s="12"/>
      <c r="C92" s="13"/>
      <c r="D92" s="13"/>
      <c r="E92" s="13"/>
      <c r="F92" s="13"/>
      <c r="G92" s="1">
        <f t="shared" si="4"/>
        <v>0</v>
      </c>
      <c r="H92" s="12">
        <f t="shared" si="5"/>
        <v>0</v>
      </c>
    </row>
    <row r="93" spans="1:8" x14ac:dyDescent="0.35">
      <c r="A93" s="19"/>
      <c r="B93" s="12"/>
      <c r="C93" s="13"/>
      <c r="D93" s="13"/>
      <c r="E93" s="13"/>
      <c r="F93" s="13"/>
      <c r="G93" s="1">
        <f t="shared" si="4"/>
        <v>0</v>
      </c>
      <c r="H93" s="12">
        <f t="shared" si="5"/>
        <v>0</v>
      </c>
    </row>
    <row r="94" spans="1:8" x14ac:dyDescent="0.35">
      <c r="A94" s="19"/>
      <c r="B94" s="12"/>
      <c r="C94" s="13"/>
      <c r="D94" s="13"/>
      <c r="E94" s="13"/>
      <c r="F94" s="13"/>
      <c r="G94" s="1">
        <f t="shared" si="4"/>
        <v>0</v>
      </c>
      <c r="H94" s="12">
        <f t="shared" si="5"/>
        <v>0</v>
      </c>
    </row>
    <row r="95" spans="1:8" x14ac:dyDescent="0.35">
      <c r="A95" s="19"/>
      <c r="B95" s="12"/>
      <c r="C95" s="13"/>
      <c r="D95" s="13"/>
      <c r="E95" s="13"/>
      <c r="F95" s="13"/>
      <c r="G95" s="1">
        <f t="shared" si="4"/>
        <v>0</v>
      </c>
      <c r="H95" s="12">
        <f t="shared" si="5"/>
        <v>0</v>
      </c>
    </row>
    <row r="96" spans="1:8" x14ac:dyDescent="0.35">
      <c r="A96" s="19"/>
      <c r="B96" s="12"/>
      <c r="C96" s="13"/>
      <c r="D96" s="13"/>
      <c r="E96" s="13"/>
      <c r="F96" s="13"/>
      <c r="G96" s="1">
        <f t="shared" si="4"/>
        <v>0</v>
      </c>
      <c r="H96" s="12">
        <f t="shared" si="5"/>
        <v>0</v>
      </c>
    </row>
    <row r="97" spans="1:8" x14ac:dyDescent="0.35">
      <c r="A97" s="19"/>
      <c r="B97" s="12"/>
      <c r="C97" s="13"/>
      <c r="D97" s="13"/>
      <c r="E97" s="13"/>
      <c r="F97" s="13"/>
      <c r="G97" s="1">
        <f t="shared" si="4"/>
        <v>0</v>
      </c>
      <c r="H97" s="12">
        <f t="shared" si="5"/>
        <v>0</v>
      </c>
    </row>
    <row r="98" spans="1:8" x14ac:dyDescent="0.35">
      <c r="A98" s="19"/>
      <c r="B98" s="12"/>
      <c r="C98" s="13"/>
      <c r="D98" s="13"/>
      <c r="E98" s="13"/>
      <c r="F98" s="13"/>
      <c r="G98" s="1">
        <f t="shared" si="4"/>
        <v>0</v>
      </c>
      <c r="H98" s="12">
        <f t="shared" si="5"/>
        <v>0</v>
      </c>
    </row>
    <row r="99" spans="1:8" x14ac:dyDescent="0.35">
      <c r="A99" s="19"/>
      <c r="B99" s="12"/>
      <c r="C99" s="13"/>
      <c r="D99" s="13"/>
      <c r="E99" s="13"/>
      <c r="F99" s="13"/>
      <c r="G99" s="1">
        <f t="shared" si="4"/>
        <v>0</v>
      </c>
      <c r="H99" s="12">
        <f t="shared" si="5"/>
        <v>0</v>
      </c>
    </row>
    <row r="100" spans="1:8" x14ac:dyDescent="0.35">
      <c r="A100" s="19"/>
      <c r="B100" s="12"/>
      <c r="C100" s="13"/>
      <c r="D100" s="13"/>
      <c r="E100" s="13"/>
      <c r="F100" s="13"/>
      <c r="G100" s="1">
        <f t="shared" si="4"/>
        <v>0</v>
      </c>
      <c r="H100" s="12">
        <f t="shared" si="5"/>
        <v>0</v>
      </c>
    </row>
    <row r="101" spans="1:8" x14ac:dyDescent="0.35">
      <c r="A101" s="19"/>
      <c r="B101" s="12"/>
      <c r="C101" s="13"/>
      <c r="D101" s="13"/>
      <c r="E101" s="13"/>
      <c r="F101" s="13"/>
      <c r="G101" s="1">
        <f t="shared" si="4"/>
        <v>0</v>
      </c>
      <c r="H101" s="12">
        <f t="shared" si="5"/>
        <v>0</v>
      </c>
    </row>
    <row r="102" spans="1:8" x14ac:dyDescent="0.35">
      <c r="A102" s="19"/>
      <c r="B102" s="12"/>
      <c r="C102" s="13"/>
      <c r="D102" s="13"/>
      <c r="E102" s="13"/>
      <c r="F102" s="13"/>
      <c r="G102" s="1">
        <f t="shared" si="4"/>
        <v>0</v>
      </c>
      <c r="H102" s="12">
        <f t="shared" si="5"/>
        <v>0</v>
      </c>
    </row>
    <row r="103" spans="1:8" x14ac:dyDescent="0.35">
      <c r="A103" s="19"/>
      <c r="B103" s="12"/>
      <c r="C103" s="13"/>
      <c r="D103" s="13"/>
      <c r="E103" s="13"/>
      <c r="F103" s="13"/>
      <c r="G103" s="1">
        <f t="shared" si="4"/>
        <v>0</v>
      </c>
      <c r="H103" s="12">
        <f t="shared" si="5"/>
        <v>0</v>
      </c>
    </row>
    <row r="104" spans="1:8" x14ac:dyDescent="0.35">
      <c r="A104" s="19"/>
      <c r="B104" s="12"/>
      <c r="C104" s="13"/>
      <c r="D104" s="13"/>
      <c r="E104" s="13"/>
      <c r="F104" s="13"/>
      <c r="G104" s="1">
        <f t="shared" si="4"/>
        <v>0</v>
      </c>
      <c r="H104" s="12">
        <f t="shared" si="5"/>
        <v>0</v>
      </c>
    </row>
    <row r="105" spans="1:8" x14ac:dyDescent="0.35">
      <c r="A105" s="19"/>
      <c r="B105" s="12"/>
      <c r="C105" s="13"/>
      <c r="D105" s="13"/>
      <c r="E105" s="13"/>
      <c r="F105" s="13"/>
      <c r="G105" s="1">
        <f t="shared" si="4"/>
        <v>0</v>
      </c>
      <c r="H105" s="12">
        <f t="shared" si="5"/>
        <v>0</v>
      </c>
    </row>
    <row r="106" spans="1:8" x14ac:dyDescent="0.35">
      <c r="A106" s="19"/>
      <c r="B106" s="12"/>
      <c r="C106" s="13"/>
      <c r="D106" s="13"/>
      <c r="E106" s="13"/>
      <c r="F106" s="13"/>
      <c r="G106" s="1">
        <f t="shared" si="4"/>
        <v>0</v>
      </c>
      <c r="H106" s="12">
        <f t="shared" si="5"/>
        <v>0</v>
      </c>
    </row>
    <row r="107" spans="1:8" x14ac:dyDescent="0.35">
      <c r="A107" s="19"/>
      <c r="B107" s="12"/>
      <c r="C107" s="13"/>
      <c r="D107" s="13"/>
      <c r="E107" s="13"/>
      <c r="F107" s="13"/>
      <c r="G107" s="1">
        <f t="shared" si="4"/>
        <v>0</v>
      </c>
      <c r="H107" s="12">
        <f t="shared" si="5"/>
        <v>0</v>
      </c>
    </row>
    <row r="108" spans="1:8" x14ac:dyDescent="0.35">
      <c r="A108" s="19"/>
      <c r="B108" s="12"/>
      <c r="C108" s="13"/>
      <c r="D108" s="13"/>
      <c r="E108" s="13"/>
      <c r="F108" s="13"/>
      <c r="G108" s="1">
        <f t="shared" si="4"/>
        <v>0</v>
      </c>
      <c r="H108" s="12">
        <f t="shared" si="5"/>
        <v>0</v>
      </c>
    </row>
    <row r="109" spans="1:8" x14ac:dyDescent="0.35">
      <c r="A109" s="19"/>
      <c r="B109" s="12"/>
      <c r="C109" s="13"/>
      <c r="D109" s="13"/>
      <c r="E109" s="13"/>
      <c r="F109" s="13"/>
      <c r="G109" s="1">
        <f t="shared" si="4"/>
        <v>0</v>
      </c>
      <c r="H109" s="12">
        <f t="shared" si="5"/>
        <v>0</v>
      </c>
    </row>
    <row r="110" spans="1:8" x14ac:dyDescent="0.35">
      <c r="A110" s="19"/>
      <c r="B110" s="12"/>
      <c r="C110" s="13"/>
      <c r="D110" s="13"/>
      <c r="E110" s="13"/>
      <c r="F110" s="13"/>
      <c r="G110" s="1">
        <f t="shared" si="4"/>
        <v>0</v>
      </c>
      <c r="H110" s="12">
        <f t="shared" si="5"/>
        <v>0</v>
      </c>
    </row>
    <row r="111" spans="1:8" x14ac:dyDescent="0.35">
      <c r="A111" s="19"/>
      <c r="B111" s="12"/>
      <c r="C111" s="13"/>
      <c r="D111" s="13"/>
      <c r="E111" s="13"/>
      <c r="F111" s="13"/>
      <c r="G111" s="1">
        <f t="shared" si="4"/>
        <v>0</v>
      </c>
      <c r="H111" s="12">
        <f t="shared" si="5"/>
        <v>0</v>
      </c>
    </row>
    <row r="112" spans="1:8" x14ac:dyDescent="0.35">
      <c r="A112" s="19"/>
      <c r="B112" s="12"/>
      <c r="C112" s="13"/>
      <c r="D112" s="13"/>
      <c r="E112" s="13"/>
      <c r="F112" s="13"/>
      <c r="G112" s="1">
        <f t="shared" si="4"/>
        <v>0</v>
      </c>
      <c r="H112" s="12">
        <f t="shared" si="5"/>
        <v>0</v>
      </c>
    </row>
    <row r="113" spans="1:8" x14ac:dyDescent="0.35">
      <c r="A113" s="19"/>
      <c r="B113" s="12"/>
      <c r="C113" s="13"/>
      <c r="D113" s="13"/>
      <c r="E113" s="13"/>
      <c r="F113" s="13"/>
      <c r="G113" s="1">
        <f t="shared" si="4"/>
        <v>0</v>
      </c>
      <c r="H113" s="12">
        <f t="shared" si="5"/>
        <v>0</v>
      </c>
    </row>
    <row r="114" spans="1:8" x14ac:dyDescent="0.35">
      <c r="A114" s="19"/>
      <c r="B114" s="12"/>
      <c r="C114" s="13"/>
      <c r="D114" s="13"/>
      <c r="E114" s="13"/>
      <c r="F114" s="13"/>
      <c r="G114" s="1">
        <f t="shared" si="4"/>
        <v>0</v>
      </c>
      <c r="H114" s="12">
        <f t="shared" si="5"/>
        <v>0</v>
      </c>
    </row>
    <row r="115" spans="1:8" x14ac:dyDescent="0.35">
      <c r="A115" s="19"/>
      <c r="B115" s="12"/>
      <c r="C115" s="13"/>
      <c r="D115" s="13"/>
      <c r="E115" s="13"/>
      <c r="F115" s="13"/>
      <c r="G115" s="1">
        <f t="shared" si="4"/>
        <v>0</v>
      </c>
      <c r="H115" s="12">
        <f t="shared" si="5"/>
        <v>0</v>
      </c>
    </row>
    <row r="116" spans="1:8" x14ac:dyDescent="0.35">
      <c r="A116" s="19"/>
      <c r="B116" s="12"/>
      <c r="C116" s="13"/>
      <c r="D116" s="13"/>
      <c r="E116" s="13"/>
      <c r="F116" s="13"/>
      <c r="G116" s="1">
        <f t="shared" si="4"/>
        <v>0</v>
      </c>
      <c r="H116" s="12">
        <f t="shared" si="5"/>
        <v>0</v>
      </c>
    </row>
    <row r="117" spans="1:8" x14ac:dyDescent="0.35">
      <c r="A117" s="19"/>
      <c r="B117" s="12"/>
      <c r="C117" s="13"/>
      <c r="D117" s="13"/>
      <c r="E117" s="13"/>
      <c r="F117" s="13"/>
      <c r="G117" s="1">
        <f t="shared" si="4"/>
        <v>0</v>
      </c>
      <c r="H117" s="12">
        <f t="shared" si="5"/>
        <v>0</v>
      </c>
    </row>
    <row r="118" spans="1:8" x14ac:dyDescent="0.35">
      <c r="A118" s="19"/>
      <c r="B118" s="12"/>
      <c r="C118" s="13"/>
      <c r="D118" s="13"/>
      <c r="E118" s="13"/>
      <c r="F118" s="13"/>
      <c r="G118" s="1">
        <f t="shared" si="4"/>
        <v>0</v>
      </c>
      <c r="H118" s="12">
        <f t="shared" si="5"/>
        <v>0</v>
      </c>
    </row>
    <row r="119" spans="1:8" x14ac:dyDescent="0.35">
      <c r="A119" s="19"/>
      <c r="B119" s="12"/>
      <c r="C119" s="13"/>
      <c r="D119" s="13"/>
      <c r="E119" s="13"/>
      <c r="F119" s="13"/>
      <c r="G119" s="1">
        <f t="shared" si="4"/>
        <v>0</v>
      </c>
      <c r="H119" s="12">
        <f t="shared" si="5"/>
        <v>0</v>
      </c>
    </row>
    <row r="120" spans="1:8" x14ac:dyDescent="0.35">
      <c r="A120" s="19"/>
      <c r="B120" s="12"/>
      <c r="C120" s="13"/>
      <c r="D120" s="13"/>
      <c r="E120" s="13"/>
      <c r="F120" s="13"/>
      <c r="G120" s="1">
        <f t="shared" si="4"/>
        <v>0</v>
      </c>
      <c r="H120" s="12">
        <f t="shared" si="5"/>
        <v>0</v>
      </c>
    </row>
    <row r="121" spans="1:8" x14ac:dyDescent="0.35">
      <c r="A121" s="19"/>
      <c r="B121" s="12"/>
      <c r="C121" s="13"/>
      <c r="D121" s="13"/>
      <c r="E121" s="13"/>
      <c r="F121" s="13"/>
      <c r="G121" s="1">
        <f t="shared" si="4"/>
        <v>0</v>
      </c>
      <c r="H121" s="12">
        <f t="shared" si="5"/>
        <v>0</v>
      </c>
    </row>
    <row r="122" spans="1:8" x14ac:dyDescent="0.35">
      <c r="A122" s="19"/>
      <c r="B122" s="12"/>
      <c r="C122" s="13"/>
      <c r="D122" s="13"/>
      <c r="E122" s="13"/>
      <c r="F122" s="13"/>
      <c r="G122" s="1">
        <f t="shared" si="4"/>
        <v>0</v>
      </c>
      <c r="H122" s="12">
        <f t="shared" si="5"/>
        <v>0</v>
      </c>
    </row>
    <row r="123" spans="1:8" x14ac:dyDescent="0.35">
      <c r="A123" s="19"/>
      <c r="B123" s="12"/>
      <c r="C123" s="13"/>
      <c r="D123" s="13"/>
      <c r="E123" s="13"/>
      <c r="F123" s="13"/>
      <c r="G123" s="1">
        <f t="shared" si="4"/>
        <v>0</v>
      </c>
      <c r="H123" s="12">
        <f t="shared" si="5"/>
        <v>0</v>
      </c>
    </row>
    <row r="124" spans="1:8" x14ac:dyDescent="0.35">
      <c r="A124" s="19"/>
      <c r="B124" s="12"/>
      <c r="C124" s="13"/>
      <c r="D124" s="13"/>
      <c r="E124" s="13"/>
      <c r="F124" s="13"/>
      <c r="G124" s="1">
        <f t="shared" si="4"/>
        <v>0</v>
      </c>
      <c r="H124" s="12">
        <f t="shared" si="5"/>
        <v>0</v>
      </c>
    </row>
    <row r="125" spans="1:8" x14ac:dyDescent="0.35">
      <c r="A125" s="19"/>
      <c r="B125" s="12"/>
      <c r="C125" s="13"/>
      <c r="D125" s="13"/>
      <c r="E125" s="13"/>
      <c r="F125" s="13"/>
      <c r="G125" s="1">
        <f t="shared" si="4"/>
        <v>0</v>
      </c>
      <c r="H125" s="12">
        <f t="shared" si="5"/>
        <v>0</v>
      </c>
    </row>
    <row r="126" spans="1:8" x14ac:dyDescent="0.35">
      <c r="A126" s="19"/>
      <c r="B126" s="12"/>
      <c r="C126" s="13"/>
      <c r="D126" s="13"/>
      <c r="E126" s="13"/>
      <c r="F126" s="13"/>
      <c r="G126" s="1">
        <f t="shared" si="4"/>
        <v>0</v>
      </c>
      <c r="H126" s="12">
        <f t="shared" si="5"/>
        <v>0</v>
      </c>
    </row>
    <row r="127" spans="1:8" x14ac:dyDescent="0.35">
      <c r="A127" s="19"/>
      <c r="B127" s="12"/>
      <c r="C127" s="13"/>
      <c r="D127" s="13"/>
      <c r="E127" s="13"/>
      <c r="F127" s="13"/>
      <c r="G127" s="1">
        <f t="shared" si="4"/>
        <v>0</v>
      </c>
      <c r="H127" s="12">
        <f t="shared" si="5"/>
        <v>0</v>
      </c>
    </row>
    <row r="128" spans="1:8" x14ac:dyDescent="0.35">
      <c r="A128" s="19"/>
      <c r="B128" s="12"/>
      <c r="C128" s="13"/>
      <c r="D128" s="13"/>
      <c r="E128" s="13"/>
      <c r="F128" s="13"/>
      <c r="G128" s="1">
        <f t="shared" si="4"/>
        <v>0</v>
      </c>
      <c r="H128" s="12">
        <f t="shared" si="5"/>
        <v>0</v>
      </c>
    </row>
    <row r="129" spans="1:8" x14ac:dyDescent="0.35">
      <c r="A129" s="19"/>
      <c r="B129" s="12"/>
      <c r="C129" s="13"/>
      <c r="D129" s="13"/>
      <c r="E129" s="13"/>
      <c r="F129" s="13"/>
      <c r="G129" s="1">
        <f t="shared" si="4"/>
        <v>0</v>
      </c>
      <c r="H129" s="12">
        <f t="shared" si="5"/>
        <v>0</v>
      </c>
    </row>
    <row r="130" spans="1:8" x14ac:dyDescent="0.35">
      <c r="A130" s="19"/>
      <c r="B130" s="12"/>
      <c r="C130" s="13"/>
      <c r="D130" s="13"/>
      <c r="E130" s="13"/>
      <c r="F130" s="13"/>
      <c r="G130" s="1">
        <f t="shared" si="4"/>
        <v>0</v>
      </c>
      <c r="H130" s="12">
        <f t="shared" si="5"/>
        <v>0</v>
      </c>
    </row>
    <row r="131" spans="1:8" x14ac:dyDescent="0.35">
      <c r="A131" s="19"/>
      <c r="B131" s="12"/>
      <c r="C131" s="13"/>
      <c r="D131" s="13"/>
      <c r="E131" s="13"/>
      <c r="F131" s="13"/>
      <c r="G131" s="1">
        <f t="shared" si="4"/>
        <v>0</v>
      </c>
      <c r="H131" s="12">
        <f t="shared" si="5"/>
        <v>0</v>
      </c>
    </row>
    <row r="132" spans="1:8" x14ac:dyDescent="0.35">
      <c r="A132" s="19"/>
      <c r="B132" s="12"/>
      <c r="C132" s="13"/>
      <c r="D132" s="13"/>
      <c r="E132" s="13"/>
      <c r="F132" s="13"/>
      <c r="G132" s="1">
        <f t="shared" si="4"/>
        <v>0</v>
      </c>
      <c r="H132" s="12">
        <f t="shared" si="5"/>
        <v>0</v>
      </c>
    </row>
    <row r="133" spans="1:8" x14ac:dyDescent="0.35">
      <c r="A133" s="19"/>
      <c r="B133" s="12"/>
      <c r="C133" s="13"/>
      <c r="D133" s="13"/>
      <c r="E133" s="13"/>
      <c r="F133" s="13"/>
      <c r="G133" s="1">
        <f t="shared" ref="G133:G196" si="6">D133-C133-(F133-E133)</f>
        <v>0</v>
      </c>
      <c r="H133" s="12">
        <f t="shared" ref="H133:H196" si="7">B133*G133</f>
        <v>0</v>
      </c>
    </row>
    <row r="134" spans="1:8" x14ac:dyDescent="0.35">
      <c r="A134" s="19"/>
      <c r="B134" s="12"/>
      <c r="C134" s="13"/>
      <c r="D134" s="13"/>
      <c r="E134" s="13"/>
      <c r="F134" s="13"/>
      <c r="G134" s="1">
        <f t="shared" si="6"/>
        <v>0</v>
      </c>
      <c r="H134" s="12">
        <f t="shared" si="7"/>
        <v>0</v>
      </c>
    </row>
    <row r="135" spans="1:8" x14ac:dyDescent="0.35">
      <c r="A135" s="19"/>
      <c r="B135" s="12"/>
      <c r="C135" s="13"/>
      <c r="D135" s="13"/>
      <c r="E135" s="13"/>
      <c r="F135" s="13"/>
      <c r="G135" s="1">
        <f t="shared" si="6"/>
        <v>0</v>
      </c>
      <c r="H135" s="12">
        <f t="shared" si="7"/>
        <v>0</v>
      </c>
    </row>
    <row r="136" spans="1:8" x14ac:dyDescent="0.35">
      <c r="A136" s="19"/>
      <c r="B136" s="12"/>
      <c r="C136" s="13"/>
      <c r="D136" s="13"/>
      <c r="E136" s="13"/>
      <c r="F136" s="13"/>
      <c r="G136" s="1">
        <f t="shared" si="6"/>
        <v>0</v>
      </c>
      <c r="H136" s="12">
        <f t="shared" si="7"/>
        <v>0</v>
      </c>
    </row>
    <row r="137" spans="1:8" x14ac:dyDescent="0.35">
      <c r="A137" s="19"/>
      <c r="B137" s="12"/>
      <c r="C137" s="13"/>
      <c r="D137" s="13"/>
      <c r="E137" s="13"/>
      <c r="F137" s="13"/>
      <c r="G137" s="1">
        <f t="shared" si="6"/>
        <v>0</v>
      </c>
      <c r="H137" s="12">
        <f t="shared" si="7"/>
        <v>0</v>
      </c>
    </row>
    <row r="138" spans="1:8" x14ac:dyDescent="0.35">
      <c r="A138" s="19"/>
      <c r="B138" s="12"/>
      <c r="C138" s="13"/>
      <c r="D138" s="13"/>
      <c r="E138" s="13"/>
      <c r="F138" s="13"/>
      <c r="G138" s="1">
        <f t="shared" si="6"/>
        <v>0</v>
      </c>
      <c r="H138" s="12">
        <f t="shared" si="7"/>
        <v>0</v>
      </c>
    </row>
    <row r="139" spans="1:8" ht="14.25" customHeight="1" x14ac:dyDescent="0.35">
      <c r="A139" s="19"/>
      <c r="B139" s="12"/>
      <c r="C139" s="13"/>
      <c r="D139" s="13"/>
      <c r="E139" s="13"/>
      <c r="F139" s="13"/>
      <c r="G139" s="1">
        <f t="shared" si="6"/>
        <v>0</v>
      </c>
      <c r="H139" s="12">
        <f t="shared" si="7"/>
        <v>0</v>
      </c>
    </row>
    <row r="140" spans="1:8" x14ac:dyDescent="0.35">
      <c r="A140" s="19"/>
      <c r="B140" s="12"/>
      <c r="C140" s="13"/>
      <c r="D140" s="13"/>
      <c r="E140" s="13"/>
      <c r="F140" s="13"/>
      <c r="G140" s="1">
        <f t="shared" si="6"/>
        <v>0</v>
      </c>
      <c r="H140" s="12">
        <f t="shared" si="7"/>
        <v>0</v>
      </c>
    </row>
    <row r="141" spans="1:8" x14ac:dyDescent="0.35">
      <c r="A141" s="19"/>
      <c r="B141" s="12"/>
      <c r="C141" s="13"/>
      <c r="D141" s="13"/>
      <c r="E141" s="13"/>
      <c r="F141" s="13"/>
      <c r="G141" s="1">
        <f t="shared" si="6"/>
        <v>0</v>
      </c>
      <c r="H141" s="12">
        <f t="shared" si="7"/>
        <v>0</v>
      </c>
    </row>
    <row r="142" spans="1:8" x14ac:dyDescent="0.35">
      <c r="A142" s="19"/>
      <c r="B142" s="12"/>
      <c r="C142" s="13"/>
      <c r="D142" s="13"/>
      <c r="E142" s="13"/>
      <c r="F142" s="13"/>
      <c r="G142" s="1">
        <f t="shared" si="6"/>
        <v>0</v>
      </c>
      <c r="H142" s="12">
        <f t="shared" si="7"/>
        <v>0</v>
      </c>
    </row>
    <row r="143" spans="1:8" x14ac:dyDescent="0.35">
      <c r="A143" s="19"/>
      <c r="B143" s="12"/>
      <c r="C143" s="13"/>
      <c r="D143" s="13"/>
      <c r="E143" s="13"/>
      <c r="F143" s="13"/>
      <c r="G143" s="1">
        <f t="shared" si="6"/>
        <v>0</v>
      </c>
      <c r="H143" s="12">
        <f t="shared" si="7"/>
        <v>0</v>
      </c>
    </row>
    <row r="144" spans="1:8" x14ac:dyDescent="0.35">
      <c r="A144" s="19"/>
      <c r="B144" s="12"/>
      <c r="C144" s="13"/>
      <c r="D144" s="13"/>
      <c r="E144" s="13"/>
      <c r="F144" s="13"/>
      <c r="G144" s="1">
        <f t="shared" si="6"/>
        <v>0</v>
      </c>
      <c r="H144" s="12">
        <f t="shared" si="7"/>
        <v>0</v>
      </c>
    </row>
    <row r="145" spans="1:8" x14ac:dyDescent="0.35">
      <c r="A145" s="19"/>
      <c r="B145" s="12"/>
      <c r="C145" s="13"/>
      <c r="D145" s="13"/>
      <c r="E145" s="13"/>
      <c r="F145" s="13"/>
      <c r="G145" s="1">
        <f t="shared" si="6"/>
        <v>0</v>
      </c>
      <c r="H145" s="12">
        <f t="shared" si="7"/>
        <v>0</v>
      </c>
    </row>
    <row r="146" spans="1:8" x14ac:dyDescent="0.35">
      <c r="A146" s="19"/>
      <c r="B146" s="12"/>
      <c r="C146" s="13"/>
      <c r="D146" s="13"/>
      <c r="E146" s="13"/>
      <c r="F146" s="13"/>
      <c r="G146" s="1">
        <f t="shared" si="6"/>
        <v>0</v>
      </c>
      <c r="H146" s="12">
        <f t="shared" si="7"/>
        <v>0</v>
      </c>
    </row>
    <row r="147" spans="1:8" x14ac:dyDescent="0.35">
      <c r="A147" s="19"/>
      <c r="B147" s="12"/>
      <c r="C147" s="13"/>
      <c r="D147" s="13"/>
      <c r="E147" s="13"/>
      <c r="F147" s="13"/>
      <c r="G147" s="1">
        <f t="shared" si="6"/>
        <v>0</v>
      </c>
      <c r="H147" s="12">
        <f t="shared" si="7"/>
        <v>0</v>
      </c>
    </row>
    <row r="148" spans="1:8" x14ac:dyDescent="0.35">
      <c r="A148" s="19"/>
      <c r="B148" s="12"/>
      <c r="C148" s="13"/>
      <c r="D148" s="13"/>
      <c r="E148" s="13"/>
      <c r="F148" s="13"/>
      <c r="G148" s="1">
        <f t="shared" si="6"/>
        <v>0</v>
      </c>
      <c r="H148" s="12">
        <f t="shared" si="7"/>
        <v>0</v>
      </c>
    </row>
    <row r="149" spans="1:8" x14ac:dyDescent="0.35">
      <c r="A149" s="19"/>
      <c r="B149" s="12"/>
      <c r="C149" s="13"/>
      <c r="D149" s="13"/>
      <c r="E149" s="13"/>
      <c r="F149" s="13"/>
      <c r="G149" s="1">
        <f t="shared" si="6"/>
        <v>0</v>
      </c>
      <c r="H149" s="12">
        <f t="shared" si="7"/>
        <v>0</v>
      </c>
    </row>
    <row r="150" spans="1:8" x14ac:dyDescent="0.35">
      <c r="A150" s="19"/>
      <c r="B150" s="12"/>
      <c r="C150" s="13"/>
      <c r="D150" s="13"/>
      <c r="E150" s="13"/>
      <c r="F150" s="13"/>
      <c r="G150" s="1">
        <f t="shared" si="6"/>
        <v>0</v>
      </c>
      <c r="H150" s="12">
        <f t="shared" si="7"/>
        <v>0</v>
      </c>
    </row>
    <row r="151" spans="1:8" x14ac:dyDescent="0.35">
      <c r="A151" s="19"/>
      <c r="B151" s="12"/>
      <c r="C151" s="13"/>
      <c r="D151" s="13"/>
      <c r="E151" s="13"/>
      <c r="F151" s="13"/>
      <c r="G151" s="1">
        <f t="shared" si="6"/>
        <v>0</v>
      </c>
      <c r="H151" s="12">
        <f t="shared" si="7"/>
        <v>0</v>
      </c>
    </row>
    <row r="152" spans="1:8" x14ac:dyDescent="0.35">
      <c r="A152" s="19"/>
      <c r="B152" s="12"/>
      <c r="C152" s="13"/>
      <c r="D152" s="13"/>
      <c r="E152" s="13"/>
      <c r="F152" s="13"/>
      <c r="G152" s="1">
        <f t="shared" si="6"/>
        <v>0</v>
      </c>
      <c r="H152" s="12">
        <f t="shared" si="7"/>
        <v>0</v>
      </c>
    </row>
    <row r="153" spans="1:8" x14ac:dyDescent="0.35">
      <c r="A153" s="19"/>
      <c r="B153" s="12"/>
      <c r="C153" s="13"/>
      <c r="D153" s="13"/>
      <c r="E153" s="13"/>
      <c r="F153" s="13"/>
      <c r="G153" s="1">
        <f t="shared" si="6"/>
        <v>0</v>
      </c>
      <c r="H153" s="12">
        <f t="shared" si="7"/>
        <v>0</v>
      </c>
    </row>
    <row r="154" spans="1:8" x14ac:dyDescent="0.35">
      <c r="A154" s="19"/>
      <c r="B154" s="12"/>
      <c r="C154" s="13"/>
      <c r="D154" s="13"/>
      <c r="E154" s="13"/>
      <c r="F154" s="13"/>
      <c r="G154" s="1">
        <f t="shared" si="6"/>
        <v>0</v>
      </c>
      <c r="H154" s="12">
        <f t="shared" si="7"/>
        <v>0</v>
      </c>
    </row>
    <row r="155" spans="1:8" x14ac:dyDescent="0.35">
      <c r="A155" s="19"/>
      <c r="B155" s="12"/>
      <c r="C155" s="13"/>
      <c r="D155" s="13"/>
      <c r="E155" s="13"/>
      <c r="F155" s="13"/>
      <c r="G155" s="1">
        <f t="shared" si="6"/>
        <v>0</v>
      </c>
      <c r="H155" s="12">
        <f t="shared" si="7"/>
        <v>0</v>
      </c>
    </row>
    <row r="156" spans="1:8" x14ac:dyDescent="0.35">
      <c r="A156" s="19"/>
      <c r="B156" s="12"/>
      <c r="C156" s="13"/>
      <c r="D156" s="13"/>
      <c r="E156" s="13"/>
      <c r="F156" s="13"/>
      <c r="G156" s="1">
        <f t="shared" si="6"/>
        <v>0</v>
      </c>
      <c r="H156" s="12">
        <f t="shared" si="7"/>
        <v>0</v>
      </c>
    </row>
    <row r="157" spans="1:8" x14ac:dyDescent="0.35">
      <c r="A157" s="19"/>
      <c r="B157" s="12"/>
      <c r="C157" s="13"/>
      <c r="D157" s="13"/>
      <c r="E157" s="13"/>
      <c r="F157" s="13"/>
      <c r="G157" s="1">
        <f t="shared" si="6"/>
        <v>0</v>
      </c>
      <c r="H157" s="12">
        <f t="shared" si="7"/>
        <v>0</v>
      </c>
    </row>
    <row r="158" spans="1:8" x14ac:dyDescent="0.35">
      <c r="A158" s="19"/>
      <c r="B158" s="12"/>
      <c r="C158" s="13"/>
      <c r="D158" s="13"/>
      <c r="E158" s="13"/>
      <c r="F158" s="13"/>
      <c r="G158" s="1">
        <f t="shared" si="6"/>
        <v>0</v>
      </c>
      <c r="H158" s="12">
        <f t="shared" si="7"/>
        <v>0</v>
      </c>
    </row>
    <row r="159" spans="1:8" x14ac:dyDescent="0.35">
      <c r="A159" s="19"/>
      <c r="B159" s="12"/>
      <c r="C159" s="13"/>
      <c r="D159" s="13"/>
      <c r="E159" s="13"/>
      <c r="F159" s="13"/>
      <c r="G159" s="1">
        <f t="shared" si="6"/>
        <v>0</v>
      </c>
      <c r="H159" s="12">
        <f t="shared" si="7"/>
        <v>0</v>
      </c>
    </row>
    <row r="160" spans="1:8" x14ac:dyDescent="0.35">
      <c r="A160" s="19"/>
      <c r="B160" s="12"/>
      <c r="C160" s="13"/>
      <c r="D160" s="13"/>
      <c r="E160" s="13"/>
      <c r="F160" s="13"/>
      <c r="G160" s="1">
        <f t="shared" si="6"/>
        <v>0</v>
      </c>
      <c r="H160" s="12">
        <f t="shared" si="7"/>
        <v>0</v>
      </c>
    </row>
    <row r="161" spans="1:8" x14ac:dyDescent="0.35">
      <c r="A161" s="19"/>
      <c r="B161" s="12"/>
      <c r="C161" s="13"/>
      <c r="D161" s="13"/>
      <c r="E161" s="13"/>
      <c r="F161" s="13"/>
      <c r="G161" s="1">
        <f t="shared" si="6"/>
        <v>0</v>
      </c>
      <c r="H161" s="12">
        <f t="shared" si="7"/>
        <v>0</v>
      </c>
    </row>
    <row r="162" spans="1:8" x14ac:dyDescent="0.35">
      <c r="A162" s="19"/>
      <c r="B162" s="12"/>
      <c r="C162" s="13"/>
      <c r="D162" s="13"/>
      <c r="E162" s="13"/>
      <c r="F162" s="13"/>
      <c r="G162" s="1">
        <f t="shared" si="6"/>
        <v>0</v>
      </c>
      <c r="H162" s="12">
        <f t="shared" si="7"/>
        <v>0</v>
      </c>
    </row>
    <row r="163" spans="1:8" x14ac:dyDescent="0.35">
      <c r="A163" s="19"/>
      <c r="B163" s="12"/>
      <c r="C163" s="13"/>
      <c r="D163" s="13"/>
      <c r="E163" s="13"/>
      <c r="F163" s="13"/>
      <c r="G163" s="1">
        <f t="shared" si="6"/>
        <v>0</v>
      </c>
      <c r="H163" s="12">
        <f t="shared" si="7"/>
        <v>0</v>
      </c>
    </row>
    <row r="164" spans="1:8" x14ac:dyDescent="0.35">
      <c r="A164" s="19"/>
      <c r="B164" s="12"/>
      <c r="C164" s="13"/>
      <c r="D164" s="13"/>
      <c r="E164" s="13"/>
      <c r="F164" s="13"/>
      <c r="G164" s="1">
        <f t="shared" si="6"/>
        <v>0</v>
      </c>
      <c r="H164" s="12">
        <f t="shared" si="7"/>
        <v>0</v>
      </c>
    </row>
    <row r="165" spans="1:8" x14ac:dyDescent="0.35">
      <c r="A165" s="19"/>
      <c r="B165" s="12"/>
      <c r="C165" s="13"/>
      <c r="D165" s="13"/>
      <c r="E165" s="13"/>
      <c r="F165" s="13"/>
      <c r="G165" s="1">
        <f t="shared" si="6"/>
        <v>0</v>
      </c>
      <c r="H165" s="12">
        <f t="shared" si="7"/>
        <v>0</v>
      </c>
    </row>
    <row r="166" spans="1:8" x14ac:dyDescent="0.35">
      <c r="A166" s="19"/>
      <c r="B166" s="12"/>
      <c r="C166" s="13"/>
      <c r="D166" s="13"/>
      <c r="E166" s="13"/>
      <c r="F166" s="13"/>
      <c r="G166" s="1">
        <f t="shared" si="6"/>
        <v>0</v>
      </c>
      <c r="H166" s="12">
        <f t="shared" si="7"/>
        <v>0</v>
      </c>
    </row>
    <row r="167" spans="1:8" x14ac:dyDescent="0.35">
      <c r="A167" s="19"/>
      <c r="B167" s="12"/>
      <c r="C167" s="13"/>
      <c r="D167" s="13"/>
      <c r="E167" s="13"/>
      <c r="F167" s="13"/>
      <c r="G167" s="1">
        <f t="shared" si="6"/>
        <v>0</v>
      </c>
      <c r="H167" s="12">
        <f t="shared" si="7"/>
        <v>0</v>
      </c>
    </row>
    <row r="168" spans="1:8" x14ac:dyDescent="0.35">
      <c r="A168" s="19"/>
      <c r="B168" s="12"/>
      <c r="C168" s="13"/>
      <c r="D168" s="13"/>
      <c r="E168" s="13"/>
      <c r="F168" s="13"/>
      <c r="G168" s="1">
        <f t="shared" si="6"/>
        <v>0</v>
      </c>
      <c r="H168" s="12">
        <f t="shared" si="7"/>
        <v>0</v>
      </c>
    </row>
    <row r="169" spans="1:8" x14ac:dyDescent="0.35">
      <c r="A169" s="19"/>
      <c r="B169" s="12"/>
      <c r="C169" s="13"/>
      <c r="D169" s="13"/>
      <c r="E169" s="13"/>
      <c r="F169" s="13"/>
      <c r="G169" s="1">
        <f t="shared" si="6"/>
        <v>0</v>
      </c>
      <c r="H169" s="12">
        <f t="shared" si="7"/>
        <v>0</v>
      </c>
    </row>
    <row r="170" spans="1:8" x14ac:dyDescent="0.35">
      <c r="A170" s="19"/>
      <c r="B170" s="12"/>
      <c r="C170" s="13"/>
      <c r="D170" s="13"/>
      <c r="E170" s="13"/>
      <c r="F170" s="13"/>
      <c r="G170" s="1">
        <f t="shared" si="6"/>
        <v>0</v>
      </c>
      <c r="H170" s="12">
        <f t="shared" si="7"/>
        <v>0</v>
      </c>
    </row>
    <row r="171" spans="1:8" x14ac:dyDescent="0.35">
      <c r="A171" s="19"/>
      <c r="B171" s="12"/>
      <c r="C171" s="13"/>
      <c r="D171" s="13"/>
      <c r="E171" s="13"/>
      <c r="F171" s="13"/>
      <c r="G171" s="1">
        <f t="shared" si="6"/>
        <v>0</v>
      </c>
      <c r="H171" s="12">
        <f t="shared" si="7"/>
        <v>0</v>
      </c>
    </row>
    <row r="172" spans="1:8" x14ac:dyDescent="0.35">
      <c r="A172" s="19"/>
      <c r="B172" s="12"/>
      <c r="C172" s="13"/>
      <c r="D172" s="13"/>
      <c r="E172" s="13"/>
      <c r="F172" s="13"/>
      <c r="G172" s="1">
        <f t="shared" si="6"/>
        <v>0</v>
      </c>
      <c r="H172" s="12">
        <f t="shared" si="7"/>
        <v>0</v>
      </c>
    </row>
    <row r="173" spans="1:8" x14ac:dyDescent="0.35">
      <c r="A173" s="19"/>
      <c r="B173" s="12"/>
      <c r="C173" s="13"/>
      <c r="D173" s="13"/>
      <c r="E173" s="13"/>
      <c r="F173" s="13"/>
      <c r="G173" s="1">
        <f t="shared" si="6"/>
        <v>0</v>
      </c>
      <c r="H173" s="12">
        <f t="shared" si="7"/>
        <v>0</v>
      </c>
    </row>
    <row r="174" spans="1:8" x14ac:dyDescent="0.35">
      <c r="A174" s="19"/>
      <c r="B174" s="12"/>
      <c r="C174" s="13"/>
      <c r="D174" s="13"/>
      <c r="E174" s="13"/>
      <c r="F174" s="13"/>
      <c r="G174" s="1">
        <f t="shared" si="6"/>
        <v>0</v>
      </c>
      <c r="H174" s="12">
        <f t="shared" si="7"/>
        <v>0</v>
      </c>
    </row>
    <row r="175" spans="1:8" x14ac:dyDescent="0.35">
      <c r="A175" s="19"/>
      <c r="B175" s="12"/>
      <c r="C175" s="13"/>
      <c r="D175" s="13"/>
      <c r="E175" s="13"/>
      <c r="F175" s="13"/>
      <c r="G175" s="1">
        <f t="shared" si="6"/>
        <v>0</v>
      </c>
      <c r="H175" s="12">
        <f t="shared" si="7"/>
        <v>0</v>
      </c>
    </row>
    <row r="176" spans="1:8" x14ac:dyDescent="0.35">
      <c r="A176" s="19"/>
      <c r="B176" s="12"/>
      <c r="C176" s="13"/>
      <c r="D176" s="13"/>
      <c r="E176" s="13"/>
      <c r="F176" s="13"/>
      <c r="G176" s="1">
        <f t="shared" si="6"/>
        <v>0</v>
      </c>
      <c r="H176" s="12">
        <f t="shared" si="7"/>
        <v>0</v>
      </c>
    </row>
    <row r="177" spans="1:8" x14ac:dyDescent="0.35">
      <c r="A177" s="19"/>
      <c r="B177" s="12"/>
      <c r="C177" s="13"/>
      <c r="D177" s="13"/>
      <c r="E177" s="13"/>
      <c r="F177" s="13"/>
      <c r="G177" s="1">
        <f t="shared" si="6"/>
        <v>0</v>
      </c>
      <c r="H177" s="12">
        <f t="shared" si="7"/>
        <v>0</v>
      </c>
    </row>
    <row r="178" spans="1:8" x14ac:dyDescent="0.35">
      <c r="A178" s="19"/>
      <c r="B178" s="12"/>
      <c r="C178" s="13"/>
      <c r="D178" s="13"/>
      <c r="E178" s="13"/>
      <c r="F178" s="13"/>
      <c r="G178" s="1">
        <f t="shared" si="6"/>
        <v>0</v>
      </c>
      <c r="H178" s="12">
        <f t="shared" si="7"/>
        <v>0</v>
      </c>
    </row>
    <row r="179" spans="1:8" x14ac:dyDescent="0.35">
      <c r="A179" s="19"/>
      <c r="B179" s="12"/>
      <c r="C179" s="13"/>
      <c r="D179" s="13"/>
      <c r="E179" s="13"/>
      <c r="F179" s="13"/>
      <c r="G179" s="1">
        <f t="shared" si="6"/>
        <v>0</v>
      </c>
      <c r="H179" s="12">
        <f t="shared" si="7"/>
        <v>0</v>
      </c>
    </row>
    <row r="180" spans="1:8" x14ac:dyDescent="0.35">
      <c r="A180" s="19"/>
      <c r="B180" s="12"/>
      <c r="C180" s="13"/>
      <c r="D180" s="13"/>
      <c r="E180" s="13"/>
      <c r="F180" s="13"/>
      <c r="G180" s="1">
        <f t="shared" si="6"/>
        <v>0</v>
      </c>
      <c r="H180" s="12">
        <f t="shared" si="7"/>
        <v>0</v>
      </c>
    </row>
    <row r="181" spans="1:8" x14ac:dyDescent="0.35">
      <c r="A181" s="19"/>
      <c r="B181" s="12"/>
      <c r="C181" s="13"/>
      <c r="D181" s="13"/>
      <c r="E181" s="13"/>
      <c r="F181" s="13"/>
      <c r="G181" s="1">
        <f t="shared" si="6"/>
        <v>0</v>
      </c>
      <c r="H181" s="12">
        <f t="shared" si="7"/>
        <v>0</v>
      </c>
    </row>
    <row r="182" spans="1:8" x14ac:dyDescent="0.35">
      <c r="A182" s="19"/>
      <c r="B182" s="12"/>
      <c r="C182" s="13"/>
      <c r="D182" s="13"/>
      <c r="E182" s="13"/>
      <c r="F182" s="13"/>
      <c r="G182" s="1">
        <f t="shared" si="6"/>
        <v>0</v>
      </c>
      <c r="H182" s="12">
        <f t="shared" si="7"/>
        <v>0</v>
      </c>
    </row>
    <row r="183" spans="1:8" x14ac:dyDescent="0.35">
      <c r="A183" s="19"/>
      <c r="B183" s="12"/>
      <c r="C183" s="13"/>
      <c r="D183" s="13"/>
      <c r="E183" s="13"/>
      <c r="F183" s="13"/>
      <c r="G183" s="1">
        <f t="shared" si="6"/>
        <v>0</v>
      </c>
      <c r="H183" s="12">
        <f t="shared" si="7"/>
        <v>0</v>
      </c>
    </row>
    <row r="184" spans="1:8" x14ac:dyDescent="0.35">
      <c r="A184" s="19"/>
      <c r="B184" s="12"/>
      <c r="C184" s="13"/>
      <c r="D184" s="13"/>
      <c r="E184" s="13"/>
      <c r="F184" s="13"/>
      <c r="G184" s="1">
        <f t="shared" si="6"/>
        <v>0</v>
      </c>
      <c r="H184" s="12">
        <f t="shared" si="7"/>
        <v>0</v>
      </c>
    </row>
    <row r="185" spans="1:8" x14ac:dyDescent="0.35">
      <c r="A185" s="19"/>
      <c r="B185" s="12"/>
      <c r="C185" s="13"/>
      <c r="D185" s="13"/>
      <c r="E185" s="13"/>
      <c r="F185" s="13"/>
      <c r="G185" s="1">
        <f t="shared" si="6"/>
        <v>0</v>
      </c>
      <c r="H185" s="12">
        <f t="shared" si="7"/>
        <v>0</v>
      </c>
    </row>
    <row r="186" spans="1:8" x14ac:dyDescent="0.35">
      <c r="A186" s="19"/>
      <c r="B186" s="12"/>
      <c r="C186" s="13"/>
      <c r="D186" s="13"/>
      <c r="E186" s="13"/>
      <c r="F186" s="13"/>
      <c r="G186" s="1">
        <f t="shared" si="6"/>
        <v>0</v>
      </c>
      <c r="H186" s="12">
        <f t="shared" si="7"/>
        <v>0</v>
      </c>
    </row>
    <row r="187" spans="1:8" x14ac:dyDescent="0.35">
      <c r="A187" s="19"/>
      <c r="B187" s="12"/>
      <c r="C187" s="13"/>
      <c r="D187" s="13"/>
      <c r="E187" s="13"/>
      <c r="F187" s="13"/>
      <c r="G187" s="1">
        <f t="shared" si="6"/>
        <v>0</v>
      </c>
      <c r="H187" s="12">
        <f t="shared" si="7"/>
        <v>0</v>
      </c>
    </row>
    <row r="188" spans="1:8" x14ac:dyDescent="0.35">
      <c r="A188" s="19"/>
      <c r="B188" s="12"/>
      <c r="C188" s="13"/>
      <c r="D188" s="13"/>
      <c r="E188" s="13"/>
      <c r="F188" s="13"/>
      <c r="G188" s="1">
        <f t="shared" si="6"/>
        <v>0</v>
      </c>
      <c r="H188" s="12">
        <f t="shared" si="7"/>
        <v>0</v>
      </c>
    </row>
    <row r="189" spans="1:8" x14ac:dyDescent="0.35">
      <c r="A189" s="19"/>
      <c r="B189" s="12"/>
      <c r="C189" s="13"/>
      <c r="D189" s="13"/>
      <c r="E189" s="13"/>
      <c r="F189" s="13"/>
      <c r="G189" s="1">
        <f t="shared" si="6"/>
        <v>0</v>
      </c>
      <c r="H189" s="12">
        <f t="shared" si="7"/>
        <v>0</v>
      </c>
    </row>
    <row r="190" spans="1:8" x14ac:dyDescent="0.35">
      <c r="A190" s="19"/>
      <c r="B190" s="12"/>
      <c r="C190" s="13"/>
      <c r="D190" s="13"/>
      <c r="E190" s="13"/>
      <c r="F190" s="13"/>
      <c r="G190" s="1">
        <f t="shared" si="6"/>
        <v>0</v>
      </c>
      <c r="H190" s="12">
        <f t="shared" si="7"/>
        <v>0</v>
      </c>
    </row>
    <row r="191" spans="1:8" x14ac:dyDescent="0.35">
      <c r="A191" s="19"/>
      <c r="B191" s="12"/>
      <c r="C191" s="13"/>
      <c r="D191" s="13"/>
      <c r="E191" s="13"/>
      <c r="F191" s="13"/>
      <c r="G191" s="1">
        <f t="shared" si="6"/>
        <v>0</v>
      </c>
      <c r="H191" s="12">
        <f t="shared" si="7"/>
        <v>0</v>
      </c>
    </row>
    <row r="192" spans="1:8" x14ac:dyDescent="0.35">
      <c r="A192" s="19"/>
      <c r="B192" s="12"/>
      <c r="C192" s="13"/>
      <c r="D192" s="13"/>
      <c r="E192" s="13"/>
      <c r="F192" s="13"/>
      <c r="G192" s="1">
        <f t="shared" si="6"/>
        <v>0</v>
      </c>
      <c r="H192" s="12">
        <f t="shared" si="7"/>
        <v>0</v>
      </c>
    </row>
    <row r="193" spans="1:8" x14ac:dyDescent="0.35">
      <c r="A193" s="19"/>
      <c r="B193" s="12"/>
      <c r="C193" s="13"/>
      <c r="D193" s="13"/>
      <c r="E193" s="13"/>
      <c r="F193" s="13"/>
      <c r="G193" s="1">
        <f t="shared" si="6"/>
        <v>0</v>
      </c>
      <c r="H193" s="12">
        <f t="shared" si="7"/>
        <v>0</v>
      </c>
    </row>
    <row r="194" spans="1:8" x14ac:dyDescent="0.35">
      <c r="A194" s="19"/>
      <c r="B194" s="12"/>
      <c r="C194" s="13"/>
      <c r="D194" s="13"/>
      <c r="E194" s="13"/>
      <c r="F194" s="13"/>
      <c r="G194" s="1">
        <f t="shared" si="6"/>
        <v>0</v>
      </c>
      <c r="H194" s="12">
        <f t="shared" si="7"/>
        <v>0</v>
      </c>
    </row>
    <row r="195" spans="1:8" x14ac:dyDescent="0.35">
      <c r="A195" s="19"/>
      <c r="B195" s="12"/>
      <c r="C195" s="14"/>
      <c r="D195" s="14"/>
      <c r="E195" s="13"/>
      <c r="F195" s="13"/>
      <c r="G195" s="1">
        <f t="shared" si="6"/>
        <v>0</v>
      </c>
      <c r="H195" s="12">
        <f t="shared" si="7"/>
        <v>0</v>
      </c>
    </row>
    <row r="196" spans="1:8" x14ac:dyDescent="0.35">
      <c r="A196" s="19"/>
      <c r="B196" s="12"/>
      <c r="C196" s="13"/>
      <c r="D196" s="13"/>
      <c r="E196" s="13"/>
      <c r="F196" s="13"/>
      <c r="G196" s="1">
        <f t="shared" si="6"/>
        <v>0</v>
      </c>
      <c r="H196" s="12">
        <f t="shared" si="7"/>
        <v>0</v>
      </c>
    </row>
    <row r="197" spans="1:8" x14ac:dyDescent="0.35">
      <c r="A197" s="19"/>
      <c r="B197" s="12"/>
      <c r="C197" s="13"/>
      <c r="D197" s="13"/>
      <c r="E197" s="13"/>
      <c r="F197" s="13"/>
      <c r="G197" s="1">
        <f t="shared" ref="G197:G260" si="8">D197-C197-(F197-E197)</f>
        <v>0</v>
      </c>
      <c r="H197" s="12">
        <f t="shared" ref="H197:H260" si="9">B197*G197</f>
        <v>0</v>
      </c>
    </row>
    <row r="198" spans="1:8" x14ac:dyDescent="0.35">
      <c r="A198" s="19"/>
      <c r="B198" s="12"/>
      <c r="C198" s="13"/>
      <c r="D198" s="13"/>
      <c r="E198" s="13"/>
      <c r="F198" s="13"/>
      <c r="G198" s="1">
        <f t="shared" si="8"/>
        <v>0</v>
      </c>
      <c r="H198" s="12">
        <f t="shared" si="9"/>
        <v>0</v>
      </c>
    </row>
    <row r="199" spans="1:8" x14ac:dyDescent="0.35">
      <c r="A199" s="19"/>
      <c r="B199" s="12"/>
      <c r="C199" s="14"/>
      <c r="D199" s="14"/>
      <c r="E199" s="13"/>
      <c r="F199" s="13"/>
      <c r="G199" s="1">
        <f t="shared" si="8"/>
        <v>0</v>
      </c>
      <c r="H199" s="12">
        <f t="shared" si="9"/>
        <v>0</v>
      </c>
    </row>
    <row r="200" spans="1:8" x14ac:dyDescent="0.35">
      <c r="A200" s="19"/>
      <c r="B200" s="12"/>
      <c r="C200" s="13"/>
      <c r="D200" s="13"/>
      <c r="E200" s="13"/>
      <c r="F200" s="13"/>
      <c r="G200" s="1">
        <f t="shared" si="8"/>
        <v>0</v>
      </c>
      <c r="H200" s="12">
        <f t="shared" si="9"/>
        <v>0</v>
      </c>
    </row>
    <row r="201" spans="1:8" x14ac:dyDescent="0.35">
      <c r="A201" s="19"/>
      <c r="B201" s="12"/>
      <c r="C201" s="13"/>
      <c r="D201" s="13"/>
      <c r="E201" s="13"/>
      <c r="F201" s="13"/>
      <c r="G201" s="1">
        <f t="shared" si="8"/>
        <v>0</v>
      </c>
      <c r="H201" s="12">
        <f t="shared" si="9"/>
        <v>0</v>
      </c>
    </row>
    <row r="202" spans="1:8" x14ac:dyDescent="0.35">
      <c r="A202" s="19"/>
      <c r="B202" s="12"/>
      <c r="C202" s="13"/>
      <c r="D202" s="13"/>
      <c r="E202" s="13"/>
      <c r="F202" s="13"/>
      <c r="G202" s="1">
        <f t="shared" si="8"/>
        <v>0</v>
      </c>
      <c r="H202" s="12">
        <f t="shared" si="9"/>
        <v>0</v>
      </c>
    </row>
    <row r="203" spans="1:8" x14ac:dyDescent="0.35">
      <c r="A203" s="19"/>
      <c r="B203" s="12"/>
      <c r="C203" s="14"/>
      <c r="D203" s="14"/>
      <c r="E203" s="13"/>
      <c r="F203" s="13"/>
      <c r="G203" s="1">
        <f t="shared" si="8"/>
        <v>0</v>
      </c>
      <c r="H203" s="12">
        <f t="shared" si="9"/>
        <v>0</v>
      </c>
    </row>
    <row r="204" spans="1:8" x14ac:dyDescent="0.35">
      <c r="A204" s="19"/>
      <c r="B204" s="12"/>
      <c r="C204" s="14"/>
      <c r="D204" s="14"/>
      <c r="E204" s="13"/>
      <c r="F204" s="13"/>
      <c r="G204" s="1">
        <f t="shared" si="8"/>
        <v>0</v>
      </c>
      <c r="H204" s="12">
        <f t="shared" si="9"/>
        <v>0</v>
      </c>
    </row>
    <row r="205" spans="1:8" x14ac:dyDescent="0.35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 x14ac:dyDescent="0.35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 x14ac:dyDescent="0.35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 x14ac:dyDescent="0.35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 x14ac:dyDescent="0.35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 x14ac:dyDescent="0.35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 x14ac:dyDescent="0.35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 x14ac:dyDescent="0.35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 x14ac:dyDescent="0.35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 x14ac:dyDescent="0.35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 x14ac:dyDescent="0.35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 x14ac:dyDescent="0.35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 x14ac:dyDescent="0.35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 x14ac:dyDescent="0.35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 x14ac:dyDescent="0.35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 x14ac:dyDescent="0.35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 x14ac:dyDescent="0.35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 x14ac:dyDescent="0.35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 x14ac:dyDescent="0.35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 x14ac:dyDescent="0.35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 x14ac:dyDescent="0.35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 x14ac:dyDescent="0.35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 x14ac:dyDescent="0.35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 x14ac:dyDescent="0.35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 x14ac:dyDescent="0.35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 x14ac:dyDescent="0.35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 x14ac:dyDescent="0.35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 x14ac:dyDescent="0.35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 x14ac:dyDescent="0.35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 x14ac:dyDescent="0.35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 x14ac:dyDescent="0.35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 x14ac:dyDescent="0.35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 x14ac:dyDescent="0.35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 x14ac:dyDescent="0.35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 x14ac:dyDescent="0.35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 x14ac:dyDescent="0.35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 x14ac:dyDescent="0.35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 x14ac:dyDescent="0.35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 x14ac:dyDescent="0.35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 x14ac:dyDescent="0.35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 x14ac:dyDescent="0.35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 x14ac:dyDescent="0.35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 x14ac:dyDescent="0.35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 x14ac:dyDescent="0.35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 x14ac:dyDescent="0.35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 x14ac:dyDescent="0.35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 x14ac:dyDescent="0.35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 x14ac:dyDescent="0.35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 x14ac:dyDescent="0.35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 x14ac:dyDescent="0.35">
      <c r="A254" s="19"/>
      <c r="B254" s="12"/>
      <c r="C254" s="14"/>
      <c r="D254" s="14"/>
      <c r="E254" s="13"/>
      <c r="F254" s="13"/>
      <c r="G254" s="1">
        <f t="shared" si="8"/>
        <v>0</v>
      </c>
      <c r="H254" s="12">
        <f t="shared" si="9"/>
        <v>0</v>
      </c>
    </row>
    <row r="255" spans="1:8" x14ac:dyDescent="0.35">
      <c r="A255" s="19"/>
      <c r="B255" s="12"/>
      <c r="C255" s="14"/>
      <c r="D255" s="14"/>
      <c r="E255" s="13"/>
      <c r="F255" s="13"/>
      <c r="G255" s="1">
        <f t="shared" si="8"/>
        <v>0</v>
      </c>
      <c r="H255" s="12">
        <f t="shared" si="9"/>
        <v>0</v>
      </c>
    </row>
    <row r="256" spans="1:8" x14ac:dyDescent="0.35">
      <c r="A256" s="19"/>
      <c r="B256" s="12"/>
      <c r="C256" s="14"/>
      <c r="D256" s="14"/>
      <c r="E256" s="13"/>
      <c r="F256" s="13"/>
      <c r="G256" s="1">
        <f t="shared" si="8"/>
        <v>0</v>
      </c>
      <c r="H256" s="12">
        <f t="shared" si="9"/>
        <v>0</v>
      </c>
    </row>
    <row r="257" spans="1:8" x14ac:dyDescent="0.35">
      <c r="A257" s="19"/>
      <c r="B257" s="12"/>
      <c r="C257" s="14"/>
      <c r="D257" s="14"/>
      <c r="E257" s="13"/>
      <c r="F257" s="13"/>
      <c r="G257" s="1">
        <f t="shared" si="8"/>
        <v>0</v>
      </c>
      <c r="H257" s="12">
        <f t="shared" si="9"/>
        <v>0</v>
      </c>
    </row>
    <row r="258" spans="1:8" x14ac:dyDescent="0.35">
      <c r="A258" s="19"/>
      <c r="B258" s="12"/>
      <c r="C258" s="14"/>
      <c r="D258" s="14"/>
      <c r="E258" s="13"/>
      <c r="F258" s="13"/>
      <c r="G258" s="1">
        <f t="shared" si="8"/>
        <v>0</v>
      </c>
      <c r="H258" s="12">
        <f t="shared" si="9"/>
        <v>0</v>
      </c>
    </row>
    <row r="259" spans="1:8" x14ac:dyDescent="0.35">
      <c r="A259" s="19"/>
      <c r="B259" s="12"/>
      <c r="C259" s="14"/>
      <c r="D259" s="14"/>
      <c r="E259" s="13"/>
      <c r="F259" s="13"/>
      <c r="G259" s="1">
        <f t="shared" si="8"/>
        <v>0</v>
      </c>
      <c r="H259" s="12">
        <f t="shared" si="9"/>
        <v>0</v>
      </c>
    </row>
    <row r="260" spans="1:8" x14ac:dyDescent="0.35">
      <c r="A260" s="19"/>
      <c r="B260" s="12"/>
      <c r="C260" s="14"/>
      <c r="D260" s="14"/>
      <c r="E260" s="13"/>
      <c r="F260" s="13"/>
      <c r="G260" s="1">
        <f t="shared" si="8"/>
        <v>0</v>
      </c>
      <c r="H260" s="12">
        <f t="shared" si="9"/>
        <v>0</v>
      </c>
    </row>
    <row r="261" spans="1:8" x14ac:dyDescent="0.35">
      <c r="A261" s="19"/>
      <c r="B261" s="12"/>
      <c r="C261" s="14"/>
      <c r="D261" s="14"/>
      <c r="E261" s="13"/>
      <c r="F261" s="13"/>
      <c r="G261" s="1">
        <f t="shared" ref="G261:G324" si="10">D261-C261-(F261-E261)</f>
        <v>0</v>
      </c>
      <c r="H261" s="12">
        <f t="shared" ref="H261:H324" si="11">B261*G261</f>
        <v>0</v>
      </c>
    </row>
    <row r="262" spans="1:8" x14ac:dyDescent="0.35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 x14ac:dyDescent="0.35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 x14ac:dyDescent="0.35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 x14ac:dyDescent="0.35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 x14ac:dyDescent="0.35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 x14ac:dyDescent="0.35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 x14ac:dyDescent="0.35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 x14ac:dyDescent="0.35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 x14ac:dyDescent="0.35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 x14ac:dyDescent="0.35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 x14ac:dyDescent="0.35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 x14ac:dyDescent="0.35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 x14ac:dyDescent="0.35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 x14ac:dyDescent="0.35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 x14ac:dyDescent="0.35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 x14ac:dyDescent="0.35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 x14ac:dyDescent="0.35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 x14ac:dyDescent="0.35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 x14ac:dyDescent="0.35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 x14ac:dyDescent="0.35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 x14ac:dyDescent="0.35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 x14ac:dyDescent="0.35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 x14ac:dyDescent="0.35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 x14ac:dyDescent="0.35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 x14ac:dyDescent="0.35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 x14ac:dyDescent="0.35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 x14ac:dyDescent="0.35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 x14ac:dyDescent="0.35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 x14ac:dyDescent="0.35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 x14ac:dyDescent="0.35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 x14ac:dyDescent="0.35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 x14ac:dyDescent="0.35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 x14ac:dyDescent="0.35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 x14ac:dyDescent="0.35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 x14ac:dyDescent="0.35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 x14ac:dyDescent="0.35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 x14ac:dyDescent="0.35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 x14ac:dyDescent="0.35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 x14ac:dyDescent="0.35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 x14ac:dyDescent="0.35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 x14ac:dyDescent="0.35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 x14ac:dyDescent="0.35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 x14ac:dyDescent="0.35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 x14ac:dyDescent="0.35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 x14ac:dyDescent="0.35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 x14ac:dyDescent="0.35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 x14ac:dyDescent="0.35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 x14ac:dyDescent="0.35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 x14ac:dyDescent="0.35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 x14ac:dyDescent="0.35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 x14ac:dyDescent="0.35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 x14ac:dyDescent="0.35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 x14ac:dyDescent="0.35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 x14ac:dyDescent="0.35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 x14ac:dyDescent="0.35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 x14ac:dyDescent="0.35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 x14ac:dyDescent="0.35">
      <c r="A318" s="19"/>
      <c r="B318" s="12"/>
      <c r="C318" s="14"/>
      <c r="D318" s="14"/>
      <c r="E318" s="13"/>
      <c r="F318" s="13"/>
      <c r="G318" s="1">
        <f t="shared" si="10"/>
        <v>0</v>
      </c>
      <c r="H318" s="12">
        <f t="shared" si="11"/>
        <v>0</v>
      </c>
    </row>
    <row r="319" spans="1:8" x14ac:dyDescent="0.35">
      <c r="A319" s="19"/>
      <c r="B319" s="12"/>
      <c r="C319" s="14"/>
      <c r="D319" s="14"/>
      <c r="E319" s="13"/>
      <c r="F319" s="13"/>
      <c r="G319" s="1">
        <f t="shared" si="10"/>
        <v>0</v>
      </c>
      <c r="H319" s="12">
        <f t="shared" si="11"/>
        <v>0</v>
      </c>
    </row>
    <row r="320" spans="1:8" x14ac:dyDescent="0.35">
      <c r="A320" s="19"/>
      <c r="B320" s="12"/>
      <c r="C320" s="14"/>
      <c r="D320" s="14"/>
      <c r="E320" s="13"/>
      <c r="F320" s="13"/>
      <c r="G320" s="1">
        <f t="shared" si="10"/>
        <v>0</v>
      </c>
      <c r="H320" s="12">
        <f t="shared" si="11"/>
        <v>0</v>
      </c>
    </row>
    <row r="321" spans="1:8" x14ac:dyDescent="0.35">
      <c r="A321" s="19"/>
      <c r="B321" s="12"/>
      <c r="C321" s="14"/>
      <c r="D321" s="14"/>
      <c r="E321" s="13"/>
      <c r="F321" s="13"/>
      <c r="G321" s="1">
        <f t="shared" si="10"/>
        <v>0</v>
      </c>
      <c r="H321" s="12">
        <f t="shared" si="11"/>
        <v>0</v>
      </c>
    </row>
    <row r="322" spans="1:8" x14ac:dyDescent="0.35">
      <c r="A322" s="19"/>
      <c r="B322" s="12"/>
      <c r="C322" s="14"/>
      <c r="D322" s="14"/>
      <c r="E322" s="13"/>
      <c r="F322" s="13"/>
      <c r="G322" s="1">
        <f t="shared" si="10"/>
        <v>0</v>
      </c>
      <c r="H322" s="12">
        <f t="shared" si="11"/>
        <v>0</v>
      </c>
    </row>
    <row r="323" spans="1:8" x14ac:dyDescent="0.35">
      <c r="A323" s="19"/>
      <c r="B323" s="12"/>
      <c r="C323" s="14"/>
      <c r="D323" s="14"/>
      <c r="E323" s="13"/>
      <c r="F323" s="13"/>
      <c r="G323" s="1">
        <f t="shared" si="10"/>
        <v>0</v>
      </c>
      <c r="H323" s="12">
        <f t="shared" si="11"/>
        <v>0</v>
      </c>
    </row>
    <row r="324" spans="1:8" x14ac:dyDescent="0.35">
      <c r="A324" s="19"/>
      <c r="B324" s="12"/>
      <c r="C324" s="14"/>
      <c r="D324" s="14"/>
      <c r="E324" s="13"/>
      <c r="F324" s="13"/>
      <c r="G324" s="1">
        <f t="shared" si="10"/>
        <v>0</v>
      </c>
      <c r="H324" s="12">
        <f t="shared" si="11"/>
        <v>0</v>
      </c>
    </row>
    <row r="325" spans="1:8" x14ac:dyDescent="0.35">
      <c r="A325" s="19"/>
      <c r="B325" s="12"/>
      <c r="C325" s="14"/>
      <c r="D325" s="14"/>
      <c r="E325" s="13"/>
      <c r="F325" s="13"/>
      <c r="G325" s="1">
        <f t="shared" ref="G325:G353" si="12">D325-C325-(F325-E325)</f>
        <v>0</v>
      </c>
      <c r="H325" s="12">
        <f t="shared" ref="H325:H353" si="13">B325*G325</f>
        <v>0</v>
      </c>
    </row>
    <row r="326" spans="1:8" x14ac:dyDescent="0.35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 x14ac:dyDescent="0.35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 x14ac:dyDescent="0.35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 x14ac:dyDescent="0.35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 x14ac:dyDescent="0.35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 x14ac:dyDescent="0.35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 x14ac:dyDescent="0.35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 x14ac:dyDescent="0.35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 x14ac:dyDescent="0.35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 x14ac:dyDescent="0.35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 x14ac:dyDescent="0.35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 x14ac:dyDescent="0.35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 x14ac:dyDescent="0.35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 x14ac:dyDescent="0.35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 x14ac:dyDescent="0.35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 x14ac:dyDescent="0.35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 x14ac:dyDescent="0.35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 x14ac:dyDescent="0.35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 x14ac:dyDescent="0.35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 x14ac:dyDescent="0.35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 x14ac:dyDescent="0.35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 x14ac:dyDescent="0.35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 x14ac:dyDescent="0.35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 x14ac:dyDescent="0.35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 x14ac:dyDescent="0.35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 x14ac:dyDescent="0.35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 x14ac:dyDescent="0.35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 x14ac:dyDescent="0.35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4.5" x14ac:dyDescent="0.35"/>
  <cols>
    <col min="1" max="1" width="27" customWidth="1"/>
    <col min="2" max="2" width="12.7265625" customWidth="1"/>
    <col min="3" max="3" width="16.1796875" bestFit="1" customWidth="1"/>
    <col min="4" max="4" width="15.453125" bestFit="1" customWidth="1"/>
    <col min="5" max="6" width="15.453125" customWidth="1"/>
    <col min="7" max="7" width="16.26953125" customWidth="1"/>
    <col min="8" max="8" width="14.26953125" customWidth="1"/>
  </cols>
  <sheetData>
    <row r="1" spans="1:8" ht="15" x14ac:dyDescent="0.25">
      <c r="B1" s="15">
        <f>SUM(B4:B353)</f>
        <v>61473.880000000005</v>
      </c>
      <c r="C1">
        <f>COUNTA(A4:A353)</f>
        <v>12</v>
      </c>
      <c r="G1" s="16">
        <f>IF(B1&lt;&gt;0,H1/B1,0)</f>
        <v>-10.375974641587614</v>
      </c>
      <c r="H1" s="15">
        <f>SUM(H4:H353)</f>
        <v>-637851.42000000004</v>
      </c>
    </row>
    <row r="3" spans="1:8" s="11" customFormat="1" ht="43.5" x14ac:dyDescent="0.3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ht="15" x14ac:dyDescent="0.25">
      <c r="A4" s="19" t="s">
        <v>62</v>
      </c>
      <c r="B4" s="12">
        <v>1711.43</v>
      </c>
      <c r="C4" s="13">
        <v>44869</v>
      </c>
      <c r="D4" s="13">
        <v>44854</v>
      </c>
      <c r="E4" s="13"/>
      <c r="F4" s="13"/>
      <c r="G4" s="1">
        <f>D4-C4-(F4-E4)</f>
        <v>-15</v>
      </c>
      <c r="H4" s="12">
        <f>B4*G4</f>
        <v>-25671.45</v>
      </c>
    </row>
    <row r="5" spans="1:8" ht="15" x14ac:dyDescent="0.25">
      <c r="A5" s="19" t="s">
        <v>63</v>
      </c>
      <c r="B5" s="12">
        <v>59.9</v>
      </c>
      <c r="C5" s="13">
        <v>44869</v>
      </c>
      <c r="D5" s="13">
        <v>44854</v>
      </c>
      <c r="E5" s="13"/>
      <c r="F5" s="13"/>
      <c r="G5" s="1">
        <f t="shared" ref="G5:G68" si="0">D5-C5-(F5-E5)</f>
        <v>-15</v>
      </c>
      <c r="H5" s="12">
        <f t="shared" ref="H5:H68" si="1">B5*G5</f>
        <v>-898.5</v>
      </c>
    </row>
    <row r="6" spans="1:8" ht="15" x14ac:dyDescent="0.25">
      <c r="A6" s="19" t="s">
        <v>64</v>
      </c>
      <c r="B6" s="12">
        <v>59.9</v>
      </c>
      <c r="C6" s="13">
        <v>44869</v>
      </c>
      <c r="D6" s="13">
        <v>44854</v>
      </c>
      <c r="E6" s="13"/>
      <c r="F6" s="13"/>
      <c r="G6" s="1">
        <f t="shared" si="0"/>
        <v>-15</v>
      </c>
      <c r="H6" s="12">
        <f t="shared" si="1"/>
        <v>-898.5</v>
      </c>
    </row>
    <row r="7" spans="1:8" ht="15" x14ac:dyDescent="0.25">
      <c r="A7" s="19" t="s">
        <v>65</v>
      </c>
      <c r="B7" s="12">
        <v>249</v>
      </c>
      <c r="C7" s="13">
        <v>44869</v>
      </c>
      <c r="D7" s="13">
        <v>44854</v>
      </c>
      <c r="E7" s="13"/>
      <c r="F7" s="13"/>
      <c r="G7" s="1">
        <f t="shared" si="0"/>
        <v>-15</v>
      </c>
      <c r="H7" s="12">
        <f t="shared" si="1"/>
        <v>-3735</v>
      </c>
    </row>
    <row r="8" spans="1:8" ht="15" x14ac:dyDescent="0.25">
      <c r="A8" s="19" t="s">
        <v>66</v>
      </c>
      <c r="B8" s="12">
        <v>140</v>
      </c>
      <c r="C8" s="13">
        <v>44874</v>
      </c>
      <c r="D8" s="13">
        <v>44854</v>
      </c>
      <c r="E8" s="13"/>
      <c r="F8" s="13"/>
      <c r="G8" s="1">
        <f t="shared" si="0"/>
        <v>-20</v>
      </c>
      <c r="H8" s="12">
        <f t="shared" si="1"/>
        <v>-2800</v>
      </c>
    </row>
    <row r="9" spans="1:8" ht="15" x14ac:dyDescent="0.25">
      <c r="A9" s="19" t="s">
        <v>67</v>
      </c>
      <c r="B9" s="12">
        <v>9721.23</v>
      </c>
      <c r="C9" s="13">
        <v>44841</v>
      </c>
      <c r="D9" s="13">
        <v>44874</v>
      </c>
      <c r="E9" s="13"/>
      <c r="F9" s="13"/>
      <c r="G9" s="1">
        <f t="shared" si="0"/>
        <v>33</v>
      </c>
      <c r="H9" s="12">
        <f t="shared" si="1"/>
        <v>320800.58999999997</v>
      </c>
    </row>
    <row r="10" spans="1:8" ht="15" x14ac:dyDescent="0.25">
      <c r="A10" s="19" t="s">
        <v>68</v>
      </c>
      <c r="B10" s="12">
        <v>37090</v>
      </c>
      <c r="C10" s="13">
        <v>44903</v>
      </c>
      <c r="D10" s="13">
        <v>44875</v>
      </c>
      <c r="E10" s="13"/>
      <c r="F10" s="13"/>
      <c r="G10" s="1">
        <f t="shared" si="0"/>
        <v>-28</v>
      </c>
      <c r="H10" s="12">
        <f t="shared" si="1"/>
        <v>-1038520</v>
      </c>
    </row>
    <row r="11" spans="1:8" ht="15" x14ac:dyDescent="0.25">
      <c r="A11" s="19" t="s">
        <v>69</v>
      </c>
      <c r="B11" s="12">
        <v>4463.3</v>
      </c>
      <c r="C11" s="13">
        <v>44902</v>
      </c>
      <c r="D11" s="13">
        <v>44893</v>
      </c>
      <c r="E11" s="13"/>
      <c r="F11" s="13"/>
      <c r="G11" s="1">
        <f t="shared" si="0"/>
        <v>-9</v>
      </c>
      <c r="H11" s="12">
        <f t="shared" si="1"/>
        <v>-40169.700000000004</v>
      </c>
    </row>
    <row r="12" spans="1:8" ht="15" x14ac:dyDescent="0.25">
      <c r="A12" s="19" t="s">
        <v>70</v>
      </c>
      <c r="B12" s="12">
        <v>906</v>
      </c>
      <c r="C12" s="13">
        <v>44884</v>
      </c>
      <c r="D12" s="13">
        <v>44893</v>
      </c>
      <c r="E12" s="13"/>
      <c r="F12" s="13"/>
      <c r="G12" s="1">
        <f t="shared" si="0"/>
        <v>9</v>
      </c>
      <c r="H12" s="12">
        <f t="shared" si="1"/>
        <v>8154</v>
      </c>
    </row>
    <row r="13" spans="1:8" ht="15" x14ac:dyDescent="0.25">
      <c r="A13" s="19" t="s">
        <v>71</v>
      </c>
      <c r="B13" s="12">
        <v>582.14</v>
      </c>
      <c r="C13" s="13">
        <v>44910</v>
      </c>
      <c r="D13" s="13">
        <v>44893</v>
      </c>
      <c r="E13" s="13"/>
      <c r="F13" s="13"/>
      <c r="G13" s="1">
        <f t="shared" si="0"/>
        <v>-17</v>
      </c>
      <c r="H13" s="12">
        <f t="shared" si="1"/>
        <v>-9896.3799999999992</v>
      </c>
    </row>
    <row r="14" spans="1:8" ht="15" x14ac:dyDescent="0.25">
      <c r="A14" s="19" t="s">
        <v>72</v>
      </c>
      <c r="B14" s="12">
        <v>5804.47</v>
      </c>
      <c r="C14" s="13">
        <v>44871</v>
      </c>
      <c r="D14" s="13">
        <v>44895</v>
      </c>
      <c r="E14" s="13"/>
      <c r="F14" s="13"/>
      <c r="G14" s="1">
        <f t="shared" si="0"/>
        <v>24</v>
      </c>
      <c r="H14" s="12">
        <f t="shared" si="1"/>
        <v>139307.28</v>
      </c>
    </row>
    <row r="15" spans="1:8" ht="15" x14ac:dyDescent="0.25">
      <c r="A15" s="19" t="s">
        <v>72</v>
      </c>
      <c r="B15" s="12">
        <v>686.51</v>
      </c>
      <c r="C15" s="13">
        <v>44871</v>
      </c>
      <c r="D15" s="13">
        <v>44895</v>
      </c>
      <c r="E15" s="13"/>
      <c r="F15" s="13"/>
      <c r="G15" s="1">
        <f t="shared" si="0"/>
        <v>24</v>
      </c>
      <c r="H15" s="12">
        <f t="shared" si="1"/>
        <v>16476.239999999998</v>
      </c>
    </row>
    <row r="16" spans="1:8" ht="15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ht="15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ht="15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ht="15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ht="15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ht="15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ht="15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ht="15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ht="15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ht="15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ht="15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ht="15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ht="15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ht="15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ht="15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ht="15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ht="15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ht="15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ht="15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ht="15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ht="15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ht="15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ht="15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ht="15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ht="15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ht="15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ht="15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ht="15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ht="15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ht="15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ht="15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ht="15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ht="15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ht="15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ht="15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ht="15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ht="15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ht="15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ht="15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ht="15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ht="15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ht="15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ht="15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3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3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3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3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3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3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3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3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3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3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3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3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3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3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3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3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3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3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3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3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3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3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3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3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3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3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3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3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3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3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3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3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3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3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3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3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3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3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3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3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3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3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3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3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3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3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3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3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3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3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3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3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3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3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3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3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3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3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3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3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3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3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3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3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3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3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3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3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3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3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3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3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3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3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3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3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3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3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3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3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3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3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3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3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3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3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3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3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3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3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3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3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3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3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3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3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3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3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3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3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3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3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3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3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3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3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3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3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3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3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3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3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3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3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3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3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3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3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3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3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3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3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3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3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3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3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3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3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3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3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3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3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3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3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3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3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3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3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3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3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3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3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3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3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3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3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3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3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3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3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3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2023-01-20T15:05:25Z</dcterms:modified>
</cp:coreProperties>
</file>