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50" windowWidth="18195" windowHeight="8190"/>
  </bookViews>
  <sheets>
    <sheet name="2015 2°" sheetId="2" r:id="rId1"/>
  </sheets>
  <calcPr calcId="145621"/>
</workbook>
</file>

<file path=xl/calcChain.xml><?xml version="1.0" encoding="utf-8"?>
<calcChain xmlns="http://schemas.openxmlformats.org/spreadsheetml/2006/main">
  <c r="D75" i="2" l="1"/>
  <c r="G72" i="2"/>
  <c r="H72" i="2"/>
  <c r="G71" i="2"/>
  <c r="H71" i="2"/>
  <c r="G70" i="2"/>
  <c r="H70" i="2"/>
  <c r="G69" i="2"/>
  <c r="H69" i="2"/>
  <c r="G68" i="2"/>
  <c r="H68" i="2"/>
  <c r="G67" i="2"/>
  <c r="H67" i="2"/>
  <c r="H66" i="2"/>
  <c r="G64" i="2"/>
  <c r="H64" i="2" s="1"/>
  <c r="G65" i="2"/>
  <c r="H65" i="2" s="1"/>
  <c r="G66" i="2"/>
  <c r="G63" i="2"/>
  <c r="H63" i="2" s="1"/>
  <c r="G54" i="2"/>
  <c r="H54" i="2" s="1"/>
  <c r="G55" i="2"/>
  <c r="G56" i="2"/>
  <c r="H56" i="2" s="1"/>
  <c r="G57" i="2"/>
  <c r="H57" i="2" s="1"/>
  <c r="G58" i="2"/>
  <c r="H58" i="2" s="1"/>
  <c r="G59" i="2"/>
  <c r="G60" i="2"/>
  <c r="H60" i="2" s="1"/>
  <c r="G61" i="2"/>
  <c r="H61" i="2" s="1"/>
  <c r="G62" i="2"/>
  <c r="H62" i="2" s="1"/>
  <c r="H55" i="2"/>
  <c r="H59" i="2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/>
  <c r="G26" i="2"/>
  <c r="H26" i="2" s="1"/>
  <c r="G27" i="2"/>
  <c r="H27" i="2" s="1"/>
  <c r="G28" i="2"/>
  <c r="H28" i="2" s="1"/>
  <c r="G29" i="2"/>
  <c r="H29" i="2" s="1"/>
  <c r="G9" i="2"/>
  <c r="H9" i="2" s="1"/>
  <c r="G8" i="2"/>
  <c r="H8" i="2" s="1"/>
  <c r="H75" i="2" l="1"/>
  <c r="D78" i="2" s="1"/>
  <c r="G75" i="2"/>
</calcChain>
</file>

<file path=xl/sharedStrings.xml><?xml version="1.0" encoding="utf-8"?>
<sst xmlns="http://schemas.openxmlformats.org/spreadsheetml/2006/main" count="105" uniqueCount="76">
  <si>
    <t>data fattura</t>
  </si>
  <si>
    <t>numero fattura</t>
  </si>
  <si>
    <t>fornitore</t>
  </si>
  <si>
    <t>importo dovuto</t>
  </si>
  <si>
    <t>data di scadenza</t>
  </si>
  <si>
    <t>data di pagamento</t>
  </si>
  <si>
    <t>giorni effettivi</t>
  </si>
  <si>
    <t>ggximporto</t>
  </si>
  <si>
    <t>Rilevazione della tempestività del pagamenti delle transazioni commerciali - ex art. 41, c. I, DL 66/2014</t>
  </si>
  <si>
    <t>I pagamenti di alcune fatture sono subordinati all'effettivo finanziamento da parte di Istituzioni pubbliche</t>
  </si>
  <si>
    <t>SAR SRL</t>
  </si>
  <si>
    <t>CLANET SRL</t>
  </si>
  <si>
    <t>DI TOMMASO DUILIO</t>
  </si>
  <si>
    <t>INDICATORE DI TEMPESTIVITA' DEI PAGAMENTI *</t>
  </si>
  <si>
    <t>periodo APRILE-GIUGNO 2015</t>
  </si>
  <si>
    <t>TISCALI SPA</t>
  </si>
  <si>
    <t>CNS</t>
  </si>
  <si>
    <t>V5/0003468</t>
  </si>
  <si>
    <t>GROUP INFORMATICA</t>
  </si>
  <si>
    <t>67/PA</t>
  </si>
  <si>
    <t>SECLAN</t>
  </si>
  <si>
    <t>SAR</t>
  </si>
  <si>
    <t>74/PA</t>
  </si>
  <si>
    <t>FATTPA 2_15</t>
  </si>
  <si>
    <t>ACC. INTRN. SANTA RITA</t>
  </si>
  <si>
    <t>GEST. SERV. TEATRALI E CULTURALI</t>
  </si>
  <si>
    <t>ANTIQUITATES S.A.S. DI ANGELO BARTOLI E C.</t>
  </si>
  <si>
    <t>492/2015</t>
  </si>
  <si>
    <t>ASS.CULTURALE ARTISTIDEA</t>
  </si>
  <si>
    <t>POSTE ITALIANE S.P.A.</t>
  </si>
  <si>
    <t>AUTOSERVIZI MERIDIONALI SRL</t>
  </si>
  <si>
    <t>21/FE</t>
  </si>
  <si>
    <t>ASS.CULTURALE IL CILINDRO</t>
  </si>
  <si>
    <t>ROSSI BUS SPA</t>
  </si>
  <si>
    <t>63e</t>
  </si>
  <si>
    <t>PGR TRAVEL E EVENTS S.R.L.</t>
  </si>
  <si>
    <t>20154E13103</t>
  </si>
  <si>
    <t>GRUPPO SPAGGIARI PARMA S.P.A.</t>
  </si>
  <si>
    <t>V5/0009126</t>
  </si>
  <si>
    <t>CNS SOCIETA COOPERATIVA</t>
  </si>
  <si>
    <t>V5/0009125</t>
  </si>
  <si>
    <t>CE.D.I.A. CENTRO DIFF.IN. ARTISTICHE</t>
  </si>
  <si>
    <t>ROTUS SNC</t>
  </si>
  <si>
    <t>42P</t>
  </si>
  <si>
    <t>AMBASCIATA DI FRAncia PRESSO SANTA SEDE INST.FRANCAIS</t>
  </si>
  <si>
    <t>28/04/32015</t>
  </si>
  <si>
    <t>125/PA</t>
  </si>
  <si>
    <t>SOCIETA AGRICOLA IACCHELLI S.S.</t>
  </si>
  <si>
    <t>GIOCAMONDO S.C.S.P.A.</t>
  </si>
  <si>
    <t>V5/0011667</t>
  </si>
  <si>
    <t>V5/0011668</t>
  </si>
  <si>
    <t>00002/2015</t>
  </si>
  <si>
    <t>ORG.EUROPEA VOL.DI PREV.E PROTEZ.CIVILE CASAL PALOCCO</t>
  </si>
  <si>
    <t>DARWIN SOCIETA COOPERATIVA</t>
  </si>
  <si>
    <t>201554E17216</t>
  </si>
  <si>
    <t>109/PA</t>
  </si>
  <si>
    <t>BM TOUR DI INSEPARABILE TOUR SRL</t>
  </si>
  <si>
    <t>80/PA</t>
  </si>
  <si>
    <t>ZETEMA PROGETTO CULTURA S.R.L.</t>
  </si>
  <si>
    <t>00885/15</t>
  </si>
  <si>
    <t>EUROEDIZIONI TORINO S.R.L.</t>
  </si>
  <si>
    <t>22PA</t>
  </si>
  <si>
    <t>LANGUAGE ACADEMY SCARL</t>
  </si>
  <si>
    <t>95/15</t>
  </si>
  <si>
    <t>FONDO AMBIENTE ITALIANO</t>
  </si>
  <si>
    <t>94/15</t>
  </si>
  <si>
    <t>03/0672015</t>
  </si>
  <si>
    <t>17/PA</t>
  </si>
  <si>
    <t>ANTONIO SPEDICATO</t>
  </si>
  <si>
    <t>ROBI GTEAM SERVICE</t>
  </si>
  <si>
    <t>ASSOCIAZIONE STARDUST</t>
  </si>
  <si>
    <t>V5/0015003</t>
  </si>
  <si>
    <t>V5/0015004</t>
  </si>
  <si>
    <t>VIAGGINATURA</t>
  </si>
  <si>
    <t>TECNODID SRL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</si>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</sst>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 applyAlignment="1">
      <alignment vertical="justify"/>
    </xf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 vertical="justify"/>
    </xf>
    <xf numFmtId="0" fontId="5" fillId="0" borderId="1" xfId="0" applyFont="1" applyBorder="1" applyAlignment="1">
      <alignment vertical="justify"/>
    </xf>
    <xf numFmtId="0" fontId="5" fillId="0" borderId="1" xfId="0" applyFont="1" applyBorder="1"/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5" fillId="0" borderId="1" xfId="0" applyFont="1" applyFill="1" applyBorder="1"/>
    <xf numFmtId="0" fontId="0" fillId="0" borderId="1" xfId="0" applyFill="1" applyBorder="1"/>
    <xf numFmtId="0" fontId="7" fillId="0" borderId="1" xfId="0" applyFont="1" applyFill="1" applyBorder="1"/>
    <xf numFmtId="0" fontId="0" fillId="0" borderId="0" xfId="0" applyFill="1"/>
    <xf numFmtId="0" fontId="0" fillId="2" borderId="0" xfId="0" applyFill="1"/>
    <xf numFmtId="14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5" fillId="2" borderId="0" xfId="0" applyFont="1" applyFill="1" applyBorder="1"/>
    <xf numFmtId="0" fontId="0" fillId="2" borderId="0" xfId="0" applyFill="1" applyBorder="1"/>
    <xf numFmtId="11" fontId="0" fillId="2" borderId="0" xfId="0" applyNumberFormat="1" applyFill="1" applyBorder="1" applyAlignment="1">
      <alignment horizontal="center"/>
    </xf>
    <xf numFmtId="14" fontId="0" fillId="0" borderId="1" xfId="0" applyNumberFormat="1" applyBorder="1" applyAlignment="1">
      <alignment vertical="justify"/>
    </xf>
    <xf numFmtId="2" fontId="0" fillId="0" borderId="1" xfId="0" applyNumberFormat="1" applyBorder="1"/>
    <xf numFmtId="2" fontId="0" fillId="0" borderId="1" xfId="0" applyNumberFormat="1" applyFill="1" applyBorder="1"/>
    <xf numFmtId="2" fontId="0" fillId="0" borderId="1" xfId="0" applyNumberFormat="1" applyBorder="1" applyAlignment="1">
      <alignment vertical="justify"/>
    </xf>
    <xf numFmtId="0" fontId="5" fillId="0" borderId="2" xfId="0" applyFont="1" applyFill="1" applyBorder="1"/>
    <xf numFmtId="0" fontId="0" fillId="0" borderId="2" xfId="0" applyFill="1" applyBorder="1"/>
    <xf numFmtId="1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5" fillId="0" borderId="0" xfId="0" applyFont="1" applyFill="1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3" xfId="0" applyFont="1" applyFill="1" applyBorder="1"/>
    <xf numFmtId="0" fontId="6" fillId="0" borderId="0" xfId="0" applyFont="1" applyBorder="1"/>
    <xf numFmtId="0" fontId="5" fillId="0" borderId="0" xfId="0" applyFont="1" applyBorder="1" applyAlignment="1">
      <alignment vertical="justify"/>
    </xf>
    <xf numFmtId="0" fontId="5" fillId="0" borderId="0" xfId="0" applyFont="1" applyBorder="1" applyAlignment="1">
      <alignment horizontal="center" vertical="justify"/>
    </xf>
    <xf numFmtId="14" fontId="5" fillId="0" borderId="0" xfId="0" applyNumberFormat="1" applyFont="1" applyBorder="1" applyAlignment="1">
      <alignment vertical="justify"/>
    </xf>
    <xf numFmtId="2" fontId="5" fillId="0" borderId="0" xfId="0" applyNumberFormat="1" applyFont="1" applyBorder="1" applyAlignment="1">
      <alignment vertical="justify"/>
    </xf>
    <xf numFmtId="2" fontId="5" fillId="0" borderId="0" xfId="0" applyNumberFormat="1" applyFont="1" applyFill="1" applyBorder="1" applyAlignment="1">
      <alignment horizontal="center" vertical="justify"/>
    </xf>
    <xf numFmtId="0" fontId="5" fillId="0" borderId="0" xfId="0" applyFont="1" applyFill="1" applyBorder="1" applyAlignment="1">
      <alignment vertical="justify"/>
    </xf>
    <xf numFmtId="14" fontId="5" fillId="0" borderId="0" xfId="0" applyNumberFormat="1" applyFont="1" applyBorder="1"/>
    <xf numFmtId="14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/>
    <xf numFmtId="2" fontId="5" fillId="2" borderId="0" xfId="0" applyNumberFormat="1" applyFont="1" applyFill="1" applyBorder="1"/>
    <xf numFmtId="2" fontId="5" fillId="0" borderId="0" xfId="0" applyNumberFormat="1" applyFont="1" applyBorder="1"/>
    <xf numFmtId="14" fontId="5" fillId="2" borderId="0" xfId="0" applyNumberFormat="1" applyFont="1" applyFill="1" applyBorder="1"/>
    <xf numFmtId="0" fontId="5" fillId="2" borderId="0" xfId="0" applyFont="1" applyFill="1" applyBorder="1" applyAlignment="1">
      <alignment horizontal="center"/>
    </xf>
    <xf numFmtId="11" fontId="5" fillId="2" borderId="0" xfId="0" applyNumberFormat="1" applyFont="1" applyFill="1" applyBorder="1" applyAlignment="1">
      <alignment horizontal="center"/>
    </xf>
    <xf numFmtId="2" fontId="8" fillId="0" borderId="0" xfId="0" applyNumberFormat="1" applyFont="1" applyBorder="1"/>
    <xf numFmtId="164" fontId="3" fillId="0" borderId="0" xfId="0" applyNumberFormat="1" applyFont="1" applyBorder="1"/>
    <xf numFmtId="0" fontId="5" fillId="0" borderId="0" xfId="0" applyFont="1" applyFill="1" applyBorder="1" applyAlignment="1">
      <alignment horizontal="center" vertical="justify"/>
    </xf>
    <xf numFmtId="14" fontId="5" fillId="0" borderId="0" xfId="0" applyNumberFormat="1" applyFont="1" applyFill="1" applyBorder="1" applyAlignment="1">
      <alignment vertical="justify"/>
    </xf>
    <xf numFmtId="2" fontId="5" fillId="0" borderId="0" xfId="0" applyNumberFormat="1" applyFont="1" applyFill="1" applyBorder="1" applyAlignment="1">
      <alignment vertical="justify"/>
    </xf>
    <xf numFmtId="14" fontId="0" fillId="0" borderId="1" xfId="0" applyNumberFormat="1" applyFill="1" applyBorder="1" applyAlignment="1">
      <alignment horizontal="center"/>
    </xf>
    <xf numFmtId="14" fontId="0" fillId="0" borderId="2" xfId="0" applyNumberFormat="1" applyFill="1" applyBorder="1"/>
    <xf numFmtId="11" fontId="0" fillId="0" borderId="2" xfId="0" applyNumberFormat="1" applyFill="1" applyBorder="1" applyAlignment="1">
      <alignment horizontal="center"/>
    </xf>
    <xf numFmtId="14" fontId="5" fillId="0" borderId="1" xfId="0" applyNumberFormat="1" applyFont="1" applyFill="1" applyBorder="1" applyAlignment="1">
      <alignment vertical="justify"/>
    </xf>
    <xf numFmtId="0" fontId="5" fillId="0" borderId="1" xfId="0" applyFont="1" applyFill="1" applyBorder="1" applyAlignment="1">
      <alignment horizontal="center" vertical="justify"/>
    </xf>
    <xf numFmtId="0" fontId="5" fillId="0" borderId="1" xfId="0" applyFont="1" applyFill="1" applyBorder="1" applyAlignment="1">
      <alignment vertical="justify"/>
    </xf>
    <xf numFmtId="2" fontId="5" fillId="0" borderId="1" xfId="0" applyNumberFormat="1" applyFont="1" applyFill="1" applyBorder="1" applyAlignment="1">
      <alignment vertical="justify"/>
    </xf>
    <xf numFmtId="2" fontId="5" fillId="0" borderId="1" xfId="0" applyNumberFormat="1" applyFont="1" applyFill="1" applyBorder="1" applyAlignment="1">
      <alignment horizontal="center" vertical="justify"/>
    </xf>
    <xf numFmtId="14" fontId="5" fillId="0" borderId="1" xfId="0" applyNumberFormat="1" applyFont="1" applyBorder="1" applyAlignment="1">
      <alignment vertical="justify"/>
    </xf>
    <xf numFmtId="0" fontId="5" fillId="0" borderId="1" xfId="0" applyFont="1" applyBorder="1" applyAlignment="1">
      <alignment horizontal="center" vertical="justify"/>
    </xf>
    <xf numFmtId="2" fontId="5" fillId="0" borderId="1" xfId="0" applyNumberFormat="1" applyFont="1" applyBorder="1" applyAlignment="1">
      <alignment vertical="justify"/>
    </xf>
    <xf numFmtId="2" fontId="1" fillId="0" borderId="1" xfId="0" applyNumberFormat="1" applyFont="1" applyFill="1" applyBorder="1"/>
    <xf numFmtId="11" fontId="5" fillId="0" borderId="1" xfId="0" applyNumberFormat="1" applyFont="1" applyBorder="1" applyAlignment="1">
      <alignment horizontal="center" vertical="justify"/>
    </xf>
    <xf numFmtId="2" fontId="7" fillId="0" borderId="1" xfId="0" applyNumberFormat="1" applyFont="1" applyFill="1" applyBorder="1" applyAlignment="1">
      <alignment horizontal="center" vertical="justify"/>
    </xf>
    <xf numFmtId="14" fontId="10" fillId="0" borderId="1" xfId="0" applyNumberFormat="1" applyFont="1" applyBorder="1"/>
    <xf numFmtId="14" fontId="11" fillId="0" borderId="1" xfId="0" applyNumberFormat="1" applyFont="1" applyBorder="1" applyAlignment="1">
      <alignment vertical="justify"/>
    </xf>
    <xf numFmtId="2" fontId="8" fillId="0" borderId="7" xfId="0" applyNumberFormat="1" applyFont="1" applyFill="1" applyBorder="1" applyAlignment="1">
      <alignment vertical="justify"/>
    </xf>
    <xf numFmtId="2" fontId="0" fillId="0" borderId="1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1"/>
  <sheetViews>
    <sheetView tabSelected="1" workbookViewId="0">
      <selection activeCell="C82" sqref="C82"/>
    </sheetView>
  </sheetViews>
  <sheetFormatPr defaultRowHeight="15" x14ac:dyDescent="0.25"/>
  <cols>
    <col min="1" max="1" width="11.140625" customWidth="1"/>
    <col min="2" max="2" width="13.85546875" customWidth="1"/>
    <col min="3" max="3" width="48.7109375" customWidth="1"/>
    <col min="4" max="4" width="13.140625" customWidth="1"/>
    <col min="5" max="6" width="12.5703125" customWidth="1"/>
    <col min="8" max="8" width="10" bestFit="1" customWidth="1"/>
  </cols>
  <sheetData>
    <row r="1" spans="1:11" ht="15.75" thickBot="1" x14ac:dyDescent="0.3">
      <c r="B1" s="83"/>
      <c r="C1" s="83"/>
      <c r="D1" s="83"/>
      <c r="E1" s="83"/>
      <c r="F1" s="83"/>
      <c r="G1" s="83"/>
    </row>
    <row r="2" spans="1:11" ht="15.75" thickBot="1" x14ac:dyDescent="0.3">
      <c r="B2" s="79" t="s">
        <v>8</v>
      </c>
      <c r="C2" s="80"/>
      <c r="D2" s="80"/>
      <c r="E2" s="80"/>
      <c r="F2" s="80"/>
      <c r="G2" s="81"/>
      <c r="I2" s="32"/>
      <c r="J2" s="32"/>
    </row>
    <row r="3" spans="1:11" ht="15.75" thickBot="1" x14ac:dyDescent="0.3">
      <c r="B3" s="79" t="s">
        <v>14</v>
      </c>
      <c r="C3" s="80"/>
      <c r="D3" s="80"/>
      <c r="E3" s="80"/>
      <c r="F3" s="80"/>
      <c r="G3" s="81"/>
      <c r="I3" s="31"/>
      <c r="J3" s="31"/>
      <c r="K3" s="15"/>
    </row>
    <row r="4" spans="1:11" x14ac:dyDescent="0.25">
      <c r="B4" s="9"/>
      <c r="C4" s="7"/>
      <c r="I4" s="31"/>
      <c r="J4" s="31"/>
      <c r="K4" s="15"/>
    </row>
    <row r="5" spans="1:11" x14ac:dyDescent="0.25">
      <c r="B5" s="9"/>
      <c r="C5" s="7"/>
      <c r="I5" s="31"/>
      <c r="J5" s="31"/>
      <c r="K5" s="15"/>
    </row>
    <row r="6" spans="1:11" x14ac:dyDescent="0.25">
      <c r="B6" s="9"/>
      <c r="C6" s="7"/>
      <c r="I6" s="31"/>
      <c r="J6" s="31"/>
      <c r="K6" s="15"/>
    </row>
    <row r="7" spans="1:11" ht="30" x14ac:dyDescent="0.25">
      <c r="A7" s="1" t="s">
        <v>0</v>
      </c>
      <c r="B7" s="4" t="s">
        <v>1</v>
      </c>
      <c r="C7" s="5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4" t="s">
        <v>7</v>
      </c>
      <c r="I7" s="31"/>
      <c r="J7" s="31"/>
      <c r="K7" s="15"/>
    </row>
    <row r="8" spans="1:11" x14ac:dyDescent="0.25">
      <c r="A8" s="22">
        <v>42065</v>
      </c>
      <c r="B8" s="4">
        <v>150719969</v>
      </c>
      <c r="C8" s="5" t="s">
        <v>15</v>
      </c>
      <c r="D8" s="25">
        <v>63.98</v>
      </c>
      <c r="E8" s="22">
        <v>42095</v>
      </c>
      <c r="F8" s="22">
        <v>42075</v>
      </c>
      <c r="G8" s="1">
        <f>F8-E8</f>
        <v>-20</v>
      </c>
      <c r="H8" s="75">
        <f>G8*D8</f>
        <v>-1279.5999999999999</v>
      </c>
      <c r="I8" s="31"/>
      <c r="J8" s="31"/>
      <c r="K8" s="15"/>
    </row>
    <row r="9" spans="1:11" x14ac:dyDescent="0.25">
      <c r="A9" s="2">
        <v>42063</v>
      </c>
      <c r="B9" s="4">
        <v>4050</v>
      </c>
      <c r="C9" s="5" t="s">
        <v>16</v>
      </c>
      <c r="D9" s="25">
        <v>7198.07</v>
      </c>
      <c r="E9" s="22">
        <v>42091</v>
      </c>
      <c r="F9" s="22">
        <v>42107</v>
      </c>
      <c r="G9" s="1">
        <f t="shared" ref="G9:G72" si="0">F9-E9</f>
        <v>16</v>
      </c>
      <c r="H9" s="75">
        <f t="shared" ref="H9:H72" si="1">G9*D9</f>
        <v>115169.12</v>
      </c>
      <c r="I9" s="31"/>
      <c r="J9" s="31"/>
      <c r="K9" s="15"/>
    </row>
    <row r="10" spans="1:11" x14ac:dyDescent="0.25">
      <c r="A10" s="2">
        <v>42063</v>
      </c>
      <c r="B10" s="8" t="s">
        <v>17</v>
      </c>
      <c r="C10" s="6" t="s">
        <v>16</v>
      </c>
      <c r="D10" s="23">
        <v>7198.07</v>
      </c>
      <c r="E10" s="2">
        <v>42091</v>
      </c>
      <c r="F10" s="2">
        <v>42107</v>
      </c>
      <c r="G10" s="1">
        <f t="shared" si="0"/>
        <v>16</v>
      </c>
      <c r="H10" s="75">
        <f t="shared" si="1"/>
        <v>115169.12</v>
      </c>
      <c r="I10" s="31"/>
      <c r="J10" s="31"/>
      <c r="K10" s="15"/>
    </row>
    <row r="11" spans="1:11" x14ac:dyDescent="0.25">
      <c r="A11" s="10">
        <v>42074</v>
      </c>
      <c r="B11" s="58">
        <v>52</v>
      </c>
      <c r="C11" s="12" t="s">
        <v>18</v>
      </c>
      <c r="D11" s="24">
        <v>610</v>
      </c>
      <c r="E11" s="10">
        <v>42110</v>
      </c>
      <c r="F11" s="10">
        <v>42095</v>
      </c>
      <c r="G11" s="1">
        <f t="shared" si="0"/>
        <v>-15</v>
      </c>
      <c r="H11" s="75">
        <f t="shared" si="1"/>
        <v>-9150</v>
      </c>
      <c r="I11" s="31"/>
      <c r="J11" s="31"/>
      <c r="K11" s="15"/>
    </row>
    <row r="12" spans="1:11" x14ac:dyDescent="0.25">
      <c r="A12" s="10">
        <v>42079</v>
      </c>
      <c r="B12" s="11" t="s">
        <v>19</v>
      </c>
      <c r="C12" s="12" t="s">
        <v>20</v>
      </c>
      <c r="D12" s="24">
        <v>457.5</v>
      </c>
      <c r="E12" s="10">
        <v>42110</v>
      </c>
      <c r="F12" s="10">
        <v>42096</v>
      </c>
      <c r="G12" s="1">
        <f t="shared" si="0"/>
        <v>-14</v>
      </c>
      <c r="H12" s="75">
        <f t="shared" si="1"/>
        <v>-6405</v>
      </c>
      <c r="I12" s="31"/>
      <c r="J12" s="31"/>
      <c r="K12" s="15"/>
    </row>
    <row r="13" spans="1:11" x14ac:dyDescent="0.25">
      <c r="A13" s="10">
        <v>42083</v>
      </c>
      <c r="B13" s="11">
        <v>353</v>
      </c>
      <c r="C13" s="12" t="s">
        <v>21</v>
      </c>
      <c r="D13" s="24">
        <v>457.81</v>
      </c>
      <c r="E13" s="10">
        <v>42113</v>
      </c>
      <c r="F13" s="10">
        <v>42083</v>
      </c>
      <c r="G13" s="1">
        <f t="shared" si="0"/>
        <v>-30</v>
      </c>
      <c r="H13" s="75">
        <f t="shared" si="1"/>
        <v>-13734.3</v>
      </c>
      <c r="I13" s="31"/>
      <c r="J13" s="31"/>
      <c r="K13" s="15"/>
    </row>
    <row r="14" spans="1:11" x14ac:dyDescent="0.25">
      <c r="A14" s="10">
        <v>42086</v>
      </c>
      <c r="B14" s="11" t="s">
        <v>22</v>
      </c>
      <c r="C14" s="12" t="s">
        <v>20</v>
      </c>
      <c r="D14" s="24">
        <v>270</v>
      </c>
      <c r="E14" s="10">
        <v>42117</v>
      </c>
      <c r="F14" s="10">
        <v>42132</v>
      </c>
      <c r="G14" s="1">
        <f t="shared" si="0"/>
        <v>15</v>
      </c>
      <c r="H14" s="75">
        <f t="shared" si="1"/>
        <v>4050</v>
      </c>
      <c r="I14" s="31"/>
      <c r="J14" s="31"/>
      <c r="K14" s="15"/>
    </row>
    <row r="15" spans="1:11" x14ac:dyDescent="0.25">
      <c r="A15" s="10">
        <v>42088</v>
      </c>
      <c r="B15" s="11" t="s">
        <v>23</v>
      </c>
      <c r="C15" s="12" t="s">
        <v>24</v>
      </c>
      <c r="D15" s="24">
        <v>960</v>
      </c>
      <c r="E15" s="10">
        <v>42118</v>
      </c>
      <c r="F15" s="10">
        <v>42107</v>
      </c>
      <c r="G15" s="1">
        <f t="shared" si="0"/>
        <v>-11</v>
      </c>
      <c r="H15" s="75">
        <f t="shared" si="1"/>
        <v>-10560</v>
      </c>
      <c r="I15" s="31"/>
      <c r="J15" s="31"/>
      <c r="K15" s="15"/>
    </row>
    <row r="16" spans="1:11" x14ac:dyDescent="0.25">
      <c r="A16" s="10">
        <v>42082</v>
      </c>
      <c r="B16" s="11">
        <v>9</v>
      </c>
      <c r="C16" s="12" t="s">
        <v>25</v>
      </c>
      <c r="D16" s="24">
        <v>630</v>
      </c>
      <c r="E16" s="10">
        <v>42119</v>
      </c>
      <c r="F16" s="10">
        <v>42095</v>
      </c>
      <c r="G16" s="1">
        <f t="shared" si="0"/>
        <v>-24</v>
      </c>
      <c r="H16" s="75">
        <f t="shared" si="1"/>
        <v>-15120</v>
      </c>
      <c r="I16" s="31"/>
      <c r="J16" s="31"/>
      <c r="K16" s="15"/>
    </row>
    <row r="17" spans="1:11" x14ac:dyDescent="0.25">
      <c r="A17" s="10">
        <v>42093</v>
      </c>
      <c r="B17" s="11">
        <v>6</v>
      </c>
      <c r="C17" s="14" t="s">
        <v>26</v>
      </c>
      <c r="D17" s="24">
        <v>719.99</v>
      </c>
      <c r="E17" s="10">
        <v>42093</v>
      </c>
      <c r="F17" s="10">
        <v>42123</v>
      </c>
      <c r="G17" s="1">
        <f t="shared" si="0"/>
        <v>30</v>
      </c>
      <c r="H17" s="75">
        <f t="shared" si="1"/>
        <v>21599.7</v>
      </c>
      <c r="I17" s="31"/>
      <c r="J17" s="31"/>
      <c r="K17" s="15"/>
    </row>
    <row r="18" spans="1:11" x14ac:dyDescent="0.25">
      <c r="A18" s="10">
        <v>42093</v>
      </c>
      <c r="B18" s="11" t="s">
        <v>27</v>
      </c>
      <c r="C18" s="12" t="s">
        <v>12</v>
      </c>
      <c r="D18" s="24">
        <v>429</v>
      </c>
      <c r="E18" s="10">
        <v>42123</v>
      </c>
      <c r="F18" s="10">
        <v>42096</v>
      </c>
      <c r="G18" s="1">
        <f t="shared" si="0"/>
        <v>-27</v>
      </c>
      <c r="H18" s="75">
        <f t="shared" si="1"/>
        <v>-11583</v>
      </c>
      <c r="I18" s="31"/>
      <c r="J18" s="31"/>
      <c r="K18" s="15"/>
    </row>
    <row r="19" spans="1:11" x14ac:dyDescent="0.25">
      <c r="A19" s="10">
        <v>42087</v>
      </c>
      <c r="B19" s="11">
        <v>3</v>
      </c>
      <c r="C19" s="12" t="s">
        <v>28</v>
      </c>
      <c r="D19" s="24">
        <v>546</v>
      </c>
      <c r="E19" s="10">
        <v>42125</v>
      </c>
      <c r="F19" s="10">
        <v>42097</v>
      </c>
      <c r="G19" s="1">
        <f t="shared" si="0"/>
        <v>-28</v>
      </c>
      <c r="H19" s="75">
        <f t="shared" si="1"/>
        <v>-15288</v>
      </c>
      <c r="I19" s="31"/>
      <c r="J19" s="31"/>
      <c r="K19" s="15"/>
    </row>
    <row r="20" spans="1:11" x14ac:dyDescent="0.25">
      <c r="A20" s="10">
        <v>42096</v>
      </c>
      <c r="B20" s="11">
        <v>151057525</v>
      </c>
      <c r="C20" s="12" t="s">
        <v>15</v>
      </c>
      <c r="D20" s="24">
        <v>78.06</v>
      </c>
      <c r="E20" s="10">
        <v>42126</v>
      </c>
      <c r="F20" s="10">
        <v>42123</v>
      </c>
      <c r="G20" s="1">
        <f t="shared" si="0"/>
        <v>-3</v>
      </c>
      <c r="H20" s="75">
        <f t="shared" si="1"/>
        <v>-234.18</v>
      </c>
      <c r="I20" s="31"/>
      <c r="J20" s="31"/>
      <c r="K20" s="15"/>
    </row>
    <row r="21" spans="1:11" x14ac:dyDescent="0.25">
      <c r="A21" s="10">
        <v>42096</v>
      </c>
      <c r="B21" s="11">
        <v>8715071996</v>
      </c>
      <c r="C21" s="12" t="s">
        <v>29</v>
      </c>
      <c r="D21" s="24">
        <v>85.91</v>
      </c>
      <c r="E21" s="10">
        <v>42126</v>
      </c>
      <c r="F21" s="10">
        <v>42132</v>
      </c>
      <c r="G21" s="1">
        <f t="shared" si="0"/>
        <v>6</v>
      </c>
      <c r="H21" s="75">
        <f t="shared" si="1"/>
        <v>515.46</v>
      </c>
      <c r="I21" s="31"/>
      <c r="J21" s="31"/>
      <c r="K21" s="15"/>
    </row>
    <row r="22" spans="1:11" x14ac:dyDescent="0.25">
      <c r="A22" s="10">
        <v>42094</v>
      </c>
      <c r="B22" s="11">
        <v>209</v>
      </c>
      <c r="C22" s="12" t="s">
        <v>30</v>
      </c>
      <c r="D22" s="24">
        <v>253</v>
      </c>
      <c r="E22" s="10">
        <v>42127</v>
      </c>
      <c r="F22" s="10">
        <v>42128</v>
      </c>
      <c r="G22" s="1">
        <f t="shared" si="0"/>
        <v>1</v>
      </c>
      <c r="H22" s="75">
        <f t="shared" si="1"/>
        <v>253</v>
      </c>
      <c r="I22" s="31"/>
      <c r="J22" s="31"/>
      <c r="K22" s="15"/>
    </row>
    <row r="23" spans="1:11" x14ac:dyDescent="0.25">
      <c r="A23" s="10">
        <v>42101</v>
      </c>
      <c r="B23" s="11" t="s">
        <v>31</v>
      </c>
      <c r="C23" s="12" t="s">
        <v>32</v>
      </c>
      <c r="D23" s="24">
        <v>727.5</v>
      </c>
      <c r="E23" s="10">
        <v>42131</v>
      </c>
      <c r="F23" s="10">
        <v>42123</v>
      </c>
      <c r="G23" s="1">
        <f t="shared" si="0"/>
        <v>-8</v>
      </c>
      <c r="H23" s="75">
        <f t="shared" si="1"/>
        <v>-5820</v>
      </c>
      <c r="I23" s="31"/>
      <c r="J23" s="31"/>
      <c r="K23" s="15"/>
    </row>
    <row r="24" spans="1:11" x14ac:dyDescent="0.25">
      <c r="A24" s="10">
        <v>42094</v>
      </c>
      <c r="B24" s="11">
        <v>210</v>
      </c>
      <c r="C24" s="12" t="s">
        <v>30</v>
      </c>
      <c r="D24" s="24">
        <v>1122</v>
      </c>
      <c r="E24" s="10">
        <v>42131</v>
      </c>
      <c r="F24" s="10">
        <v>42128</v>
      </c>
      <c r="G24" s="1">
        <f t="shared" si="0"/>
        <v>-3</v>
      </c>
      <c r="H24" s="75">
        <f t="shared" si="1"/>
        <v>-3366</v>
      </c>
      <c r="I24" s="31"/>
      <c r="J24" s="31"/>
      <c r="K24" s="15"/>
    </row>
    <row r="25" spans="1:11" x14ac:dyDescent="0.25">
      <c r="A25" s="10">
        <v>42094</v>
      </c>
      <c r="B25" s="11">
        <v>211</v>
      </c>
      <c r="C25" s="12" t="s">
        <v>30</v>
      </c>
      <c r="D25" s="24">
        <v>847</v>
      </c>
      <c r="E25" s="10">
        <v>42131</v>
      </c>
      <c r="F25" s="10">
        <v>42128</v>
      </c>
      <c r="G25" s="1">
        <f t="shared" si="0"/>
        <v>-3</v>
      </c>
      <c r="H25" s="75">
        <f t="shared" si="1"/>
        <v>-2541</v>
      </c>
      <c r="I25" s="31"/>
      <c r="J25" s="31"/>
      <c r="K25" s="15"/>
    </row>
    <row r="26" spans="1:11" x14ac:dyDescent="0.25">
      <c r="A26" s="10">
        <v>42103</v>
      </c>
      <c r="B26" s="11">
        <v>8715078198</v>
      </c>
      <c r="C26" s="12" t="s">
        <v>29</v>
      </c>
      <c r="D26" s="24">
        <v>29.1</v>
      </c>
      <c r="E26" s="10">
        <v>42133</v>
      </c>
      <c r="F26" s="10">
        <v>42132</v>
      </c>
      <c r="G26" s="1">
        <f t="shared" si="0"/>
        <v>-1</v>
      </c>
      <c r="H26" s="75">
        <f t="shared" si="1"/>
        <v>-29.1</v>
      </c>
      <c r="I26" s="31"/>
      <c r="J26" s="31"/>
      <c r="K26" s="15"/>
    </row>
    <row r="27" spans="1:11" x14ac:dyDescent="0.25">
      <c r="A27" s="10">
        <v>42094</v>
      </c>
      <c r="B27" s="11">
        <v>203</v>
      </c>
      <c r="C27" s="12" t="s">
        <v>33</v>
      </c>
      <c r="D27" s="24">
        <v>275</v>
      </c>
      <c r="E27" s="10">
        <v>42101</v>
      </c>
      <c r="F27" s="10">
        <v>42124</v>
      </c>
      <c r="G27" s="1">
        <f t="shared" si="0"/>
        <v>23</v>
      </c>
      <c r="H27" s="75">
        <f t="shared" si="1"/>
        <v>6325</v>
      </c>
      <c r="I27" s="31"/>
      <c r="J27" s="31"/>
      <c r="K27" s="15"/>
    </row>
    <row r="28" spans="1:11" x14ac:dyDescent="0.25">
      <c r="A28" s="10">
        <v>42107</v>
      </c>
      <c r="B28" s="11">
        <v>8715080850</v>
      </c>
      <c r="C28" s="12" t="s">
        <v>29</v>
      </c>
      <c r="D28" s="13">
        <v>44.63</v>
      </c>
      <c r="E28" s="10">
        <v>42137</v>
      </c>
      <c r="F28" s="10">
        <v>42132</v>
      </c>
      <c r="G28" s="1">
        <f t="shared" si="0"/>
        <v>-5</v>
      </c>
      <c r="H28" s="75">
        <f t="shared" si="1"/>
        <v>-223.15</v>
      </c>
      <c r="I28" s="31"/>
      <c r="J28" s="31"/>
      <c r="K28" s="15"/>
    </row>
    <row r="29" spans="1:11" x14ac:dyDescent="0.25">
      <c r="A29" s="10">
        <v>42116</v>
      </c>
      <c r="B29" s="11" t="s">
        <v>34</v>
      </c>
      <c r="C29" s="12" t="s">
        <v>35</v>
      </c>
      <c r="D29" s="69">
        <v>920</v>
      </c>
      <c r="E29" s="10">
        <v>42123</v>
      </c>
      <c r="F29" s="10">
        <v>42123</v>
      </c>
      <c r="G29" s="1">
        <f t="shared" si="0"/>
        <v>0</v>
      </c>
      <c r="H29" s="75">
        <f t="shared" si="1"/>
        <v>0</v>
      </c>
      <c r="I29" s="31"/>
      <c r="J29" s="31"/>
      <c r="K29" s="15"/>
    </row>
    <row r="30" spans="1:11" x14ac:dyDescent="0.25">
      <c r="A30" s="59">
        <v>42107</v>
      </c>
      <c r="B30" s="60" t="s">
        <v>36</v>
      </c>
      <c r="C30" s="26" t="s">
        <v>37</v>
      </c>
      <c r="D30" s="27">
        <v>50</v>
      </c>
      <c r="E30" s="59">
        <v>42167</v>
      </c>
      <c r="F30" s="59">
        <v>42158</v>
      </c>
      <c r="G30" s="27">
        <f t="shared" si="0"/>
        <v>-9</v>
      </c>
      <c r="H30" s="76">
        <f t="shared" si="1"/>
        <v>-450</v>
      </c>
      <c r="I30" s="31"/>
      <c r="J30" s="31"/>
      <c r="K30" s="15"/>
    </row>
    <row r="31" spans="1:11" x14ac:dyDescent="0.25">
      <c r="A31" s="10">
        <v>42110</v>
      </c>
      <c r="B31" s="11" t="s">
        <v>38</v>
      </c>
      <c r="C31" s="12" t="s">
        <v>39</v>
      </c>
      <c r="D31" s="69">
        <v>87181.85</v>
      </c>
      <c r="E31" s="10">
        <v>42140</v>
      </c>
      <c r="F31" s="10">
        <v>42123</v>
      </c>
      <c r="G31" s="13">
        <f t="shared" si="0"/>
        <v>-17</v>
      </c>
      <c r="H31" s="77">
        <f t="shared" si="1"/>
        <v>-1482091.4500000002</v>
      </c>
      <c r="I31" s="31"/>
      <c r="J31" s="31"/>
      <c r="K31" s="15"/>
    </row>
    <row r="32" spans="1:11" x14ac:dyDescent="0.25">
      <c r="A32" s="2">
        <v>42110</v>
      </c>
      <c r="B32" s="8" t="s">
        <v>40</v>
      </c>
      <c r="C32" s="6" t="s">
        <v>39</v>
      </c>
      <c r="D32" s="3">
        <v>301.75</v>
      </c>
      <c r="E32" s="2">
        <v>42140</v>
      </c>
      <c r="F32" s="10">
        <v>42123</v>
      </c>
      <c r="G32" s="13">
        <f t="shared" si="0"/>
        <v>-17</v>
      </c>
      <c r="H32" s="77">
        <f t="shared" si="1"/>
        <v>-5129.75</v>
      </c>
      <c r="I32" s="31"/>
      <c r="J32" s="31"/>
      <c r="K32" s="15"/>
    </row>
    <row r="33" spans="1:11" x14ac:dyDescent="0.25">
      <c r="A33" s="2">
        <v>42094</v>
      </c>
      <c r="B33" s="8">
        <v>1</v>
      </c>
      <c r="C33" s="6" t="s">
        <v>41</v>
      </c>
      <c r="D33" s="3">
        <v>366</v>
      </c>
      <c r="E33" s="2">
        <v>42151</v>
      </c>
      <c r="F33" s="10">
        <v>42132</v>
      </c>
      <c r="G33" s="13">
        <f t="shared" si="0"/>
        <v>-19</v>
      </c>
      <c r="H33" s="77">
        <f t="shared" si="1"/>
        <v>-6954</v>
      </c>
      <c r="I33" s="31"/>
      <c r="J33" s="31"/>
      <c r="K33" s="15"/>
    </row>
    <row r="34" spans="1:11" x14ac:dyDescent="0.25">
      <c r="A34" s="10">
        <v>42121</v>
      </c>
      <c r="B34" s="11">
        <v>184</v>
      </c>
      <c r="C34" s="12" t="s">
        <v>42</v>
      </c>
      <c r="D34" s="13">
        <v>355.02</v>
      </c>
      <c r="E34" s="10">
        <v>42155</v>
      </c>
      <c r="F34" s="10">
        <v>42123</v>
      </c>
      <c r="G34" s="13">
        <f t="shared" si="0"/>
        <v>-32</v>
      </c>
      <c r="H34" s="77">
        <f t="shared" si="1"/>
        <v>-11360.64</v>
      </c>
      <c r="I34" s="31"/>
      <c r="J34" s="31"/>
      <c r="K34" s="15"/>
    </row>
    <row r="35" spans="1:11" x14ac:dyDescent="0.25">
      <c r="A35" s="61">
        <v>42094</v>
      </c>
      <c r="B35" s="62" t="s">
        <v>43</v>
      </c>
      <c r="C35" s="63" t="s">
        <v>44</v>
      </c>
      <c r="D35" s="64">
        <v>495</v>
      </c>
      <c r="E35" s="61">
        <v>42124</v>
      </c>
      <c r="F35" s="61">
        <v>42123</v>
      </c>
      <c r="G35" s="63">
        <f t="shared" si="0"/>
        <v>-1</v>
      </c>
      <c r="H35" s="78">
        <f t="shared" si="1"/>
        <v>-495</v>
      </c>
      <c r="I35" s="31"/>
      <c r="J35" s="31"/>
      <c r="K35" s="15"/>
    </row>
    <row r="36" spans="1:11" ht="14.25" customHeight="1" x14ac:dyDescent="0.25">
      <c r="A36" s="66" t="s">
        <v>45</v>
      </c>
      <c r="B36" s="67" t="s">
        <v>46</v>
      </c>
      <c r="C36" s="5" t="s">
        <v>11</v>
      </c>
      <c r="D36" s="68">
        <v>305</v>
      </c>
      <c r="E36" s="66">
        <v>42152</v>
      </c>
      <c r="F36" s="66">
        <v>42153</v>
      </c>
      <c r="G36" s="63">
        <f t="shared" si="0"/>
        <v>1</v>
      </c>
      <c r="H36" s="78">
        <f t="shared" si="1"/>
        <v>305</v>
      </c>
      <c r="I36" s="32"/>
      <c r="J36" s="32"/>
    </row>
    <row r="37" spans="1:11" x14ac:dyDescent="0.25">
      <c r="A37" s="66">
        <v>42066</v>
      </c>
      <c r="B37" s="67">
        <v>99</v>
      </c>
      <c r="C37" s="5" t="s">
        <v>42</v>
      </c>
      <c r="D37" s="68">
        <v>172.02</v>
      </c>
      <c r="E37" s="66">
        <v>42153</v>
      </c>
      <c r="F37" s="66">
        <v>42128</v>
      </c>
      <c r="G37" s="63">
        <f t="shared" si="0"/>
        <v>-25</v>
      </c>
      <c r="H37" s="78">
        <f t="shared" si="1"/>
        <v>-4300.5</v>
      </c>
      <c r="I37" s="32"/>
      <c r="J37" s="32"/>
    </row>
    <row r="38" spans="1:11" x14ac:dyDescent="0.25">
      <c r="A38" s="66">
        <v>42131</v>
      </c>
      <c r="B38" s="67">
        <v>12</v>
      </c>
      <c r="C38" s="5" t="s">
        <v>47</v>
      </c>
      <c r="D38" s="68">
        <v>923</v>
      </c>
      <c r="E38" s="66">
        <v>42160</v>
      </c>
      <c r="F38" s="66">
        <v>42160</v>
      </c>
      <c r="G38" s="63">
        <f t="shared" si="0"/>
        <v>0</v>
      </c>
      <c r="H38" s="78">
        <f t="shared" si="1"/>
        <v>0</v>
      </c>
      <c r="I38" s="32"/>
      <c r="J38" s="32"/>
    </row>
    <row r="39" spans="1:11" x14ac:dyDescent="0.25">
      <c r="A39" s="66">
        <v>42124</v>
      </c>
      <c r="B39" s="67">
        <v>21</v>
      </c>
      <c r="C39" s="5" t="s">
        <v>48</v>
      </c>
      <c r="D39" s="68">
        <v>10671.3</v>
      </c>
      <c r="E39" s="66">
        <v>42167</v>
      </c>
      <c r="F39" s="66">
        <v>42160</v>
      </c>
      <c r="G39" s="63">
        <f t="shared" si="0"/>
        <v>-7</v>
      </c>
      <c r="H39" s="78">
        <f t="shared" si="1"/>
        <v>-74699.099999999991</v>
      </c>
      <c r="I39" s="32"/>
      <c r="J39" s="32"/>
    </row>
    <row r="40" spans="1:11" x14ac:dyDescent="0.25">
      <c r="A40" s="66">
        <v>42124</v>
      </c>
      <c r="B40" s="67" t="s">
        <v>49</v>
      </c>
      <c r="C40" s="5" t="s">
        <v>39</v>
      </c>
      <c r="D40" s="68">
        <v>301.75</v>
      </c>
      <c r="E40" s="66">
        <v>42154</v>
      </c>
      <c r="F40" s="66">
        <v>42153</v>
      </c>
      <c r="G40" s="63">
        <f t="shared" si="0"/>
        <v>-1</v>
      </c>
      <c r="H40" s="78">
        <f t="shared" si="1"/>
        <v>-301.75</v>
      </c>
      <c r="I40" s="32"/>
      <c r="J40" s="32"/>
    </row>
    <row r="41" spans="1:11" x14ac:dyDescent="0.25">
      <c r="A41" s="66">
        <v>42124</v>
      </c>
      <c r="B41" s="67" t="s">
        <v>50</v>
      </c>
      <c r="C41" s="5" t="s">
        <v>39</v>
      </c>
      <c r="D41" s="68">
        <v>8781.65</v>
      </c>
      <c r="E41" s="66">
        <v>42154</v>
      </c>
      <c r="F41" s="66">
        <v>42153</v>
      </c>
      <c r="G41" s="63">
        <f t="shared" si="0"/>
        <v>-1</v>
      </c>
      <c r="H41" s="78">
        <f t="shared" si="1"/>
        <v>-8781.65</v>
      </c>
      <c r="I41" s="32"/>
      <c r="J41" s="32"/>
    </row>
    <row r="42" spans="1:11" x14ac:dyDescent="0.25">
      <c r="A42" s="66">
        <v>42139</v>
      </c>
      <c r="B42" s="67" t="s">
        <v>51</v>
      </c>
      <c r="C42" s="5" t="s">
        <v>52</v>
      </c>
      <c r="D42" s="68">
        <v>1900</v>
      </c>
      <c r="E42" s="66">
        <v>42170</v>
      </c>
      <c r="F42" s="66">
        <v>42166</v>
      </c>
      <c r="G42" s="63">
        <f t="shared" si="0"/>
        <v>-4</v>
      </c>
      <c r="H42" s="78">
        <f t="shared" si="1"/>
        <v>-7600</v>
      </c>
      <c r="I42" s="32"/>
      <c r="J42" s="32"/>
    </row>
    <row r="43" spans="1:11" x14ac:dyDescent="0.25">
      <c r="A43" s="66">
        <v>42136</v>
      </c>
      <c r="B43" s="67">
        <v>45</v>
      </c>
      <c r="C43" s="5" t="s">
        <v>53</v>
      </c>
      <c r="D43" s="68">
        <v>1120</v>
      </c>
      <c r="E43" s="66">
        <v>42172</v>
      </c>
      <c r="F43" s="66">
        <v>42135</v>
      </c>
      <c r="G43" s="63">
        <f t="shared" si="0"/>
        <v>-37</v>
      </c>
      <c r="H43" s="78">
        <f t="shared" si="1"/>
        <v>-41440</v>
      </c>
      <c r="I43" s="32"/>
      <c r="J43" s="32"/>
    </row>
    <row r="44" spans="1:11" x14ac:dyDescent="0.25">
      <c r="A44" s="66">
        <v>42136</v>
      </c>
      <c r="B44" s="70" t="s">
        <v>54</v>
      </c>
      <c r="C44" s="5" t="s">
        <v>37</v>
      </c>
      <c r="D44" s="68">
        <v>118.71</v>
      </c>
      <c r="E44" s="66">
        <v>42196</v>
      </c>
      <c r="F44" s="66">
        <v>42158</v>
      </c>
      <c r="G44" s="63">
        <f t="shared" si="0"/>
        <v>-38</v>
      </c>
      <c r="H44" s="78">
        <f t="shared" si="1"/>
        <v>-4510.9799999999996</v>
      </c>
      <c r="I44" s="32"/>
      <c r="J44" s="32"/>
    </row>
    <row r="45" spans="1:11" x14ac:dyDescent="0.25">
      <c r="A45" s="66">
        <v>42145</v>
      </c>
      <c r="B45" s="67" t="s">
        <v>55</v>
      </c>
      <c r="C45" s="5" t="s">
        <v>56</v>
      </c>
      <c r="D45" s="68">
        <v>1101.6400000000001</v>
      </c>
      <c r="E45" s="66">
        <v>42145</v>
      </c>
      <c r="F45" s="66">
        <v>42153</v>
      </c>
      <c r="G45" s="63">
        <f t="shared" si="0"/>
        <v>8</v>
      </c>
      <c r="H45" s="78">
        <f t="shared" si="1"/>
        <v>8813.1200000000008</v>
      </c>
      <c r="I45" s="32"/>
      <c r="J45" s="32"/>
    </row>
    <row r="46" spans="1:11" x14ac:dyDescent="0.25">
      <c r="A46" s="66">
        <v>42135</v>
      </c>
      <c r="B46" s="67">
        <v>434</v>
      </c>
      <c r="C46" s="5" t="s">
        <v>30</v>
      </c>
      <c r="D46" s="68">
        <v>1446.5</v>
      </c>
      <c r="E46" s="66">
        <v>42135</v>
      </c>
      <c r="F46" s="66">
        <v>42158</v>
      </c>
      <c r="G46" s="63">
        <f t="shared" si="0"/>
        <v>23</v>
      </c>
      <c r="H46" s="78">
        <f t="shared" si="1"/>
        <v>33269.5</v>
      </c>
      <c r="I46" s="32"/>
      <c r="J46" s="32"/>
    </row>
    <row r="47" spans="1:11" x14ac:dyDescent="0.25">
      <c r="A47" s="66">
        <v>42135</v>
      </c>
      <c r="B47" s="67">
        <v>432</v>
      </c>
      <c r="C47" s="5" t="s">
        <v>30</v>
      </c>
      <c r="D47" s="68">
        <v>462</v>
      </c>
      <c r="E47" s="66">
        <v>42135</v>
      </c>
      <c r="F47" s="66">
        <v>42158</v>
      </c>
      <c r="G47" s="63">
        <f t="shared" si="0"/>
        <v>23</v>
      </c>
      <c r="H47" s="78">
        <f t="shared" si="1"/>
        <v>10626</v>
      </c>
      <c r="I47" s="32"/>
      <c r="J47" s="32"/>
    </row>
    <row r="48" spans="1:11" x14ac:dyDescent="0.25">
      <c r="A48" s="66">
        <v>42146</v>
      </c>
      <c r="B48" s="67" t="s">
        <v>57</v>
      </c>
      <c r="C48" s="5" t="s">
        <v>58</v>
      </c>
      <c r="D48" s="68">
        <v>183</v>
      </c>
      <c r="E48" s="66">
        <v>42177</v>
      </c>
      <c r="F48" s="66">
        <v>42166</v>
      </c>
      <c r="G48" s="63">
        <f t="shared" si="0"/>
        <v>-11</v>
      </c>
      <c r="H48" s="78">
        <f t="shared" si="1"/>
        <v>-2013</v>
      </c>
      <c r="I48" s="32"/>
      <c r="J48" s="32"/>
    </row>
    <row r="49" spans="1:10" x14ac:dyDescent="0.25">
      <c r="A49" s="66">
        <v>42136</v>
      </c>
      <c r="B49" s="67">
        <v>108</v>
      </c>
      <c r="C49" s="5" t="s">
        <v>18</v>
      </c>
      <c r="D49" s="68">
        <v>1586</v>
      </c>
      <c r="E49" s="66">
        <v>42176</v>
      </c>
      <c r="F49" s="66">
        <v>42158</v>
      </c>
      <c r="G49" s="63">
        <f t="shared" si="0"/>
        <v>-18</v>
      </c>
      <c r="H49" s="78">
        <f t="shared" si="1"/>
        <v>-28548</v>
      </c>
      <c r="I49" s="32"/>
      <c r="J49" s="32"/>
    </row>
    <row r="50" spans="1:10" x14ac:dyDescent="0.25">
      <c r="A50" s="66">
        <v>42150</v>
      </c>
      <c r="B50" s="67">
        <v>8715117865</v>
      </c>
      <c r="C50" s="5" t="s">
        <v>29</v>
      </c>
      <c r="D50" s="68">
        <v>15.99</v>
      </c>
      <c r="E50" s="66">
        <v>42180</v>
      </c>
      <c r="F50" s="66">
        <v>42158</v>
      </c>
      <c r="G50" s="63">
        <f t="shared" si="0"/>
        <v>-22</v>
      </c>
      <c r="H50" s="78">
        <f t="shared" si="1"/>
        <v>-351.78000000000003</v>
      </c>
      <c r="I50" s="32"/>
      <c r="J50" s="32"/>
    </row>
    <row r="51" spans="1:10" x14ac:dyDescent="0.25">
      <c r="A51" s="66">
        <v>42151</v>
      </c>
      <c r="B51" s="67" t="s">
        <v>59</v>
      </c>
      <c r="C51" s="5" t="s">
        <v>60</v>
      </c>
      <c r="D51" s="68">
        <v>140</v>
      </c>
      <c r="E51" s="66">
        <v>42181</v>
      </c>
      <c r="F51" s="66">
        <v>42158</v>
      </c>
      <c r="G51" s="63">
        <f t="shared" si="0"/>
        <v>-23</v>
      </c>
      <c r="H51" s="78">
        <f t="shared" si="1"/>
        <v>-3220</v>
      </c>
      <c r="I51" s="32"/>
      <c r="J51" s="32"/>
    </row>
    <row r="52" spans="1:10" x14ac:dyDescent="0.25">
      <c r="A52" s="66">
        <v>42152</v>
      </c>
      <c r="B52" s="67">
        <v>518</v>
      </c>
      <c r="C52" s="5" t="s">
        <v>30</v>
      </c>
      <c r="D52" s="68">
        <v>286</v>
      </c>
      <c r="E52" s="66">
        <v>42183</v>
      </c>
      <c r="F52" s="66">
        <v>42166</v>
      </c>
      <c r="G52" s="63">
        <f t="shared" si="0"/>
        <v>-17</v>
      </c>
      <c r="H52" s="78">
        <f t="shared" si="1"/>
        <v>-4862</v>
      </c>
      <c r="I52" s="32"/>
      <c r="J52" s="32"/>
    </row>
    <row r="53" spans="1:10" x14ac:dyDescent="0.25">
      <c r="A53" s="66">
        <v>42153</v>
      </c>
      <c r="B53" s="67" t="s">
        <v>61</v>
      </c>
      <c r="C53" s="5" t="s">
        <v>62</v>
      </c>
      <c r="D53" s="68">
        <v>1092</v>
      </c>
      <c r="E53" s="66">
        <v>42213</v>
      </c>
      <c r="F53" s="66">
        <v>42166</v>
      </c>
      <c r="G53" s="63">
        <f t="shared" si="0"/>
        <v>-47</v>
      </c>
      <c r="H53" s="78">
        <f t="shared" si="1"/>
        <v>-51324</v>
      </c>
      <c r="I53" s="32"/>
      <c r="J53" s="32"/>
    </row>
    <row r="54" spans="1:10" x14ac:dyDescent="0.25">
      <c r="A54" s="66">
        <v>42136</v>
      </c>
      <c r="B54" s="67" t="s">
        <v>63</v>
      </c>
      <c r="C54" s="5" t="s">
        <v>64</v>
      </c>
      <c r="D54" s="68">
        <v>563</v>
      </c>
      <c r="E54" s="66">
        <v>42185</v>
      </c>
      <c r="F54" s="66">
        <v>42166</v>
      </c>
      <c r="G54" s="63">
        <f t="shared" si="0"/>
        <v>-19</v>
      </c>
      <c r="H54" s="78">
        <f t="shared" si="1"/>
        <v>-10697</v>
      </c>
      <c r="I54" s="32"/>
      <c r="J54" s="32"/>
    </row>
    <row r="55" spans="1:10" x14ac:dyDescent="0.25">
      <c r="A55" s="66">
        <v>42136</v>
      </c>
      <c r="B55" s="67" t="s">
        <v>65</v>
      </c>
      <c r="C55" s="5" t="s">
        <v>64</v>
      </c>
      <c r="D55" s="68">
        <v>603</v>
      </c>
      <c r="E55" s="66">
        <v>42185</v>
      </c>
      <c r="F55" s="66">
        <v>42166</v>
      </c>
      <c r="G55" s="63">
        <f t="shared" si="0"/>
        <v>-19</v>
      </c>
      <c r="H55" s="78">
        <f t="shared" si="1"/>
        <v>-11457</v>
      </c>
      <c r="I55" s="32"/>
      <c r="J55" s="32"/>
    </row>
    <row r="56" spans="1:10" x14ac:dyDescent="0.25">
      <c r="A56" s="66" t="s">
        <v>66</v>
      </c>
      <c r="B56" s="67">
        <v>151518214</v>
      </c>
      <c r="C56" s="5" t="s">
        <v>15</v>
      </c>
      <c r="D56" s="68">
        <v>63.98</v>
      </c>
      <c r="E56" s="66">
        <v>42188</v>
      </c>
      <c r="F56" s="66">
        <v>42166</v>
      </c>
      <c r="G56" s="63">
        <f t="shared" si="0"/>
        <v>-22</v>
      </c>
      <c r="H56" s="78">
        <f t="shared" si="1"/>
        <v>-1407.56</v>
      </c>
      <c r="I56" s="32"/>
      <c r="J56" s="32"/>
    </row>
    <row r="57" spans="1:10" x14ac:dyDescent="0.25">
      <c r="A57" s="66">
        <v>42159</v>
      </c>
      <c r="B57" s="67" t="s">
        <v>67</v>
      </c>
      <c r="C57" s="5" t="s">
        <v>68</v>
      </c>
      <c r="D57" s="68">
        <v>340</v>
      </c>
      <c r="E57" s="66">
        <v>42189</v>
      </c>
      <c r="F57" s="66">
        <v>42166</v>
      </c>
      <c r="G57" s="63">
        <f t="shared" si="0"/>
        <v>-23</v>
      </c>
      <c r="H57" s="78">
        <f t="shared" si="1"/>
        <v>-7820</v>
      </c>
      <c r="I57" s="32"/>
      <c r="J57" s="32"/>
    </row>
    <row r="58" spans="1:10" x14ac:dyDescent="0.25">
      <c r="A58" s="66">
        <v>42155</v>
      </c>
      <c r="B58" s="67">
        <v>219</v>
      </c>
      <c r="C58" s="5" t="s">
        <v>69</v>
      </c>
      <c r="D58" s="68">
        <v>900</v>
      </c>
      <c r="E58" s="66">
        <v>42190</v>
      </c>
      <c r="F58" s="66">
        <v>42166</v>
      </c>
      <c r="G58" s="63">
        <f t="shared" si="0"/>
        <v>-24</v>
      </c>
      <c r="H58" s="78">
        <f t="shared" si="1"/>
        <v>-21600</v>
      </c>
      <c r="I58" s="32"/>
      <c r="J58" s="32"/>
    </row>
    <row r="59" spans="1:10" x14ac:dyDescent="0.25">
      <c r="A59" s="66">
        <v>42155</v>
      </c>
      <c r="B59" s="67">
        <v>221</v>
      </c>
      <c r="C59" s="5" t="s">
        <v>69</v>
      </c>
      <c r="D59" s="68">
        <v>300</v>
      </c>
      <c r="E59" s="66">
        <v>42190</v>
      </c>
      <c r="F59" s="66">
        <v>42166</v>
      </c>
      <c r="G59" s="63">
        <f t="shared" si="0"/>
        <v>-24</v>
      </c>
      <c r="H59" s="78">
        <f t="shared" si="1"/>
        <v>-7200</v>
      </c>
      <c r="I59" s="32"/>
      <c r="J59" s="32"/>
    </row>
    <row r="60" spans="1:10" x14ac:dyDescent="0.25">
      <c r="A60" s="66">
        <v>42155</v>
      </c>
      <c r="B60" s="67">
        <v>222</v>
      </c>
      <c r="C60" s="5" t="s">
        <v>69</v>
      </c>
      <c r="D60" s="68">
        <v>1700</v>
      </c>
      <c r="E60" s="66">
        <v>42190</v>
      </c>
      <c r="F60" s="66">
        <v>42166</v>
      </c>
      <c r="G60" s="63">
        <f t="shared" si="0"/>
        <v>-24</v>
      </c>
      <c r="H60" s="78">
        <f t="shared" si="1"/>
        <v>-40800</v>
      </c>
      <c r="I60" s="32"/>
      <c r="J60" s="32"/>
    </row>
    <row r="61" spans="1:10" x14ac:dyDescent="0.25">
      <c r="A61" s="66">
        <v>42155</v>
      </c>
      <c r="B61" s="67">
        <v>223</v>
      </c>
      <c r="C61" s="5" t="s">
        <v>69</v>
      </c>
      <c r="D61" s="68">
        <v>400</v>
      </c>
      <c r="E61" s="66">
        <v>42190</v>
      </c>
      <c r="F61" s="66">
        <v>42166</v>
      </c>
      <c r="G61" s="63">
        <f t="shared" si="0"/>
        <v>-24</v>
      </c>
      <c r="H61" s="78">
        <f t="shared" si="1"/>
        <v>-9600</v>
      </c>
      <c r="I61" s="32"/>
      <c r="J61" s="32"/>
    </row>
    <row r="62" spans="1:10" x14ac:dyDescent="0.25">
      <c r="A62" s="66">
        <v>42155</v>
      </c>
      <c r="B62" s="67">
        <v>224</v>
      </c>
      <c r="C62" s="5" t="s">
        <v>69</v>
      </c>
      <c r="D62" s="68">
        <v>400</v>
      </c>
      <c r="E62" s="66">
        <v>42190</v>
      </c>
      <c r="F62" s="66">
        <v>42166</v>
      </c>
      <c r="G62" s="63">
        <f t="shared" si="0"/>
        <v>-24</v>
      </c>
      <c r="H62" s="78">
        <f t="shared" si="1"/>
        <v>-9600</v>
      </c>
      <c r="I62" s="32"/>
      <c r="J62" s="32"/>
    </row>
    <row r="63" spans="1:10" x14ac:dyDescent="0.25">
      <c r="A63" s="66">
        <v>42155</v>
      </c>
      <c r="B63" s="67">
        <v>220</v>
      </c>
      <c r="C63" s="5" t="s">
        <v>69</v>
      </c>
      <c r="D63" s="68">
        <v>820</v>
      </c>
      <c r="E63" s="66">
        <v>42190</v>
      </c>
      <c r="F63" s="66">
        <v>42166</v>
      </c>
      <c r="G63" s="63">
        <f t="shared" si="0"/>
        <v>-24</v>
      </c>
      <c r="H63" s="78">
        <f t="shared" si="1"/>
        <v>-19680</v>
      </c>
      <c r="I63" s="32"/>
      <c r="J63" s="32"/>
    </row>
    <row r="64" spans="1:10" x14ac:dyDescent="0.25">
      <c r="A64" s="72">
        <v>42165</v>
      </c>
      <c r="B64" s="8">
        <v>2</v>
      </c>
      <c r="C64" s="6" t="s">
        <v>70</v>
      </c>
      <c r="D64" s="64">
        <v>829.5</v>
      </c>
      <c r="E64" s="2">
        <v>42195</v>
      </c>
      <c r="F64" s="66">
        <v>42166</v>
      </c>
      <c r="G64" s="63">
        <f t="shared" si="0"/>
        <v>-29</v>
      </c>
      <c r="H64" s="78">
        <f t="shared" si="1"/>
        <v>-24055.5</v>
      </c>
      <c r="I64" s="32"/>
      <c r="J64" s="32"/>
    </row>
    <row r="65" spans="1:10" ht="14.25" customHeight="1" x14ac:dyDescent="0.25">
      <c r="A65" s="66">
        <v>42155</v>
      </c>
      <c r="B65" s="67" t="s">
        <v>71</v>
      </c>
      <c r="C65" s="5" t="s">
        <v>39</v>
      </c>
      <c r="D65" s="68">
        <v>247.34</v>
      </c>
      <c r="E65" s="66">
        <v>42185</v>
      </c>
      <c r="F65" s="66">
        <v>42166</v>
      </c>
      <c r="G65" s="63">
        <f t="shared" si="0"/>
        <v>-19</v>
      </c>
      <c r="H65" s="78">
        <f t="shared" si="1"/>
        <v>-4699.46</v>
      </c>
      <c r="I65" s="32"/>
      <c r="J65" s="32"/>
    </row>
    <row r="66" spans="1:10" ht="14.25" customHeight="1" x14ac:dyDescent="0.25">
      <c r="A66" s="66">
        <v>42155</v>
      </c>
      <c r="B66" s="67" t="s">
        <v>72</v>
      </c>
      <c r="C66" s="5" t="s">
        <v>39</v>
      </c>
      <c r="D66" s="68">
        <v>7198.07</v>
      </c>
      <c r="E66" s="66">
        <v>42185</v>
      </c>
      <c r="F66" s="66">
        <v>42166</v>
      </c>
      <c r="G66" s="63">
        <f t="shared" si="0"/>
        <v>-19</v>
      </c>
      <c r="H66" s="78">
        <f t="shared" si="1"/>
        <v>-136763.32999999999</v>
      </c>
      <c r="I66" s="32"/>
      <c r="J66" s="32"/>
    </row>
    <row r="67" spans="1:10" ht="14.25" customHeight="1" x14ac:dyDescent="0.25">
      <c r="A67" s="66">
        <v>42164</v>
      </c>
      <c r="B67" s="67">
        <v>608</v>
      </c>
      <c r="C67" s="5" t="s">
        <v>30</v>
      </c>
      <c r="D67" s="68">
        <v>772.74</v>
      </c>
      <c r="E67" s="66">
        <v>42195</v>
      </c>
      <c r="F67" s="66">
        <v>42173</v>
      </c>
      <c r="G67" s="63">
        <f t="shared" si="0"/>
        <v>-22</v>
      </c>
      <c r="H67" s="78">
        <f t="shared" si="1"/>
        <v>-17000.28</v>
      </c>
      <c r="I67" s="32"/>
      <c r="J67" s="32"/>
    </row>
    <row r="68" spans="1:10" ht="14.25" customHeight="1" x14ac:dyDescent="0.25">
      <c r="A68" s="66">
        <v>42122</v>
      </c>
      <c r="B68" s="67">
        <v>15107</v>
      </c>
      <c r="C68" s="5" t="s">
        <v>73</v>
      </c>
      <c r="D68" s="68">
        <v>6462</v>
      </c>
      <c r="E68" s="66">
        <v>42197</v>
      </c>
      <c r="F68" s="73">
        <v>42173</v>
      </c>
      <c r="G68" s="63">
        <f t="shared" si="0"/>
        <v>-24</v>
      </c>
      <c r="H68" s="78">
        <f t="shared" si="1"/>
        <v>-155088</v>
      </c>
      <c r="I68" s="32"/>
      <c r="J68" s="32"/>
    </row>
    <row r="69" spans="1:10" ht="14.25" customHeight="1" x14ac:dyDescent="0.25">
      <c r="A69" s="66">
        <v>42171</v>
      </c>
      <c r="B69" s="67">
        <v>1237</v>
      </c>
      <c r="C69" s="5" t="s">
        <v>74</v>
      </c>
      <c r="D69" s="68">
        <v>160</v>
      </c>
      <c r="E69" s="66">
        <v>42231</v>
      </c>
      <c r="F69" s="66">
        <v>42174</v>
      </c>
      <c r="G69" s="63">
        <f t="shared" si="0"/>
        <v>-57</v>
      </c>
      <c r="H69" s="78">
        <f t="shared" si="1"/>
        <v>-9120</v>
      </c>
      <c r="I69" s="32"/>
      <c r="J69" s="32"/>
    </row>
    <row r="70" spans="1:10" ht="14.25" customHeight="1" x14ac:dyDescent="0.25">
      <c r="A70" s="66">
        <v>42173</v>
      </c>
      <c r="B70" s="67">
        <v>728</v>
      </c>
      <c r="C70" s="5" t="s">
        <v>10</v>
      </c>
      <c r="D70" s="68">
        <v>197.1</v>
      </c>
      <c r="E70" s="66">
        <v>42203</v>
      </c>
      <c r="F70" s="66">
        <v>42174</v>
      </c>
      <c r="G70" s="63">
        <f t="shared" si="0"/>
        <v>-29</v>
      </c>
      <c r="H70" s="78">
        <f t="shared" si="1"/>
        <v>-5715.9</v>
      </c>
      <c r="I70" s="32"/>
      <c r="J70" s="32"/>
    </row>
    <row r="71" spans="1:10" ht="14.25" customHeight="1" x14ac:dyDescent="0.25">
      <c r="A71" s="66">
        <v>42173</v>
      </c>
      <c r="B71" s="67">
        <v>729</v>
      </c>
      <c r="C71" s="5" t="s">
        <v>10</v>
      </c>
      <c r="D71" s="68">
        <v>283.2</v>
      </c>
      <c r="E71" s="66">
        <v>42203</v>
      </c>
      <c r="F71" s="66">
        <v>42174</v>
      </c>
      <c r="G71" s="63">
        <f t="shared" si="0"/>
        <v>-29</v>
      </c>
      <c r="H71" s="78">
        <f t="shared" si="1"/>
        <v>-8212.7999999999993</v>
      </c>
      <c r="I71" s="32"/>
      <c r="J71" s="32"/>
    </row>
    <row r="72" spans="1:10" ht="14.25" customHeight="1" x14ac:dyDescent="0.25">
      <c r="A72" s="66">
        <v>42173</v>
      </c>
      <c r="B72" s="67">
        <v>18</v>
      </c>
      <c r="C72" s="5" t="s">
        <v>68</v>
      </c>
      <c r="D72" s="68">
        <v>298.36</v>
      </c>
      <c r="E72" s="66">
        <v>42203</v>
      </c>
      <c r="F72" s="66">
        <v>42174</v>
      </c>
      <c r="G72" s="63">
        <f t="shared" si="0"/>
        <v>-29</v>
      </c>
      <c r="H72" s="78">
        <f t="shared" si="1"/>
        <v>-8652.44</v>
      </c>
      <c r="I72" s="32"/>
      <c r="J72" s="32"/>
    </row>
    <row r="73" spans="1:10" ht="14.25" customHeight="1" x14ac:dyDescent="0.25">
      <c r="A73" s="66"/>
      <c r="B73" s="67"/>
      <c r="C73" s="5"/>
      <c r="D73" s="68"/>
      <c r="E73" s="66"/>
      <c r="F73" s="66"/>
      <c r="G73" s="63"/>
      <c r="H73" s="65"/>
      <c r="I73" s="32"/>
      <c r="J73" s="32"/>
    </row>
    <row r="74" spans="1:10" ht="14.25" customHeight="1" x14ac:dyDescent="0.25">
      <c r="A74" s="66"/>
      <c r="B74" s="67"/>
      <c r="C74" s="5"/>
      <c r="D74" s="68"/>
      <c r="E74" s="66"/>
      <c r="F74" s="66"/>
      <c r="G74" s="63"/>
      <c r="H74" s="65"/>
      <c r="I74" s="32"/>
      <c r="J74" s="32"/>
    </row>
    <row r="75" spans="1:10" ht="14.25" customHeight="1" x14ac:dyDescent="0.25">
      <c r="A75" s="61"/>
      <c r="B75" s="62"/>
      <c r="C75" s="63" t="s">
        <v>75</v>
      </c>
      <c r="D75" s="64">
        <f>SUM(D8:D74)</f>
        <v>165817.09000000003</v>
      </c>
      <c r="E75" s="61"/>
      <c r="F75" s="61"/>
      <c r="G75" s="63">
        <f>SUM(G8:G74)</f>
        <v>-860</v>
      </c>
      <c r="H75" s="71">
        <f>SUM(H8:H74)</f>
        <v>-2026841.18</v>
      </c>
      <c r="I75" s="32"/>
      <c r="J75" s="32"/>
    </row>
    <row r="76" spans="1:10" ht="14.25" customHeight="1" x14ac:dyDescent="0.25">
      <c r="A76" s="56"/>
      <c r="B76" s="55"/>
      <c r="C76" s="43"/>
      <c r="D76" s="57"/>
      <c r="E76" s="56"/>
      <c r="F76" s="56"/>
      <c r="G76" s="43"/>
      <c r="H76" s="42"/>
      <c r="I76" s="32"/>
      <c r="J76" s="32"/>
    </row>
    <row r="77" spans="1:10" ht="15.75" thickBot="1" x14ac:dyDescent="0.3">
      <c r="A77" t="s">
        <v>9</v>
      </c>
      <c r="B77" s="9"/>
      <c r="C77" s="7"/>
      <c r="F77" s="56"/>
      <c r="G77" s="43"/>
      <c r="H77" s="42"/>
      <c r="I77" s="32"/>
      <c r="J77" s="32"/>
    </row>
    <row r="78" spans="1:10" ht="16.5" thickBot="1" x14ac:dyDescent="0.3">
      <c r="A78" s="56"/>
      <c r="B78" s="55"/>
      <c r="C78" s="36" t="s">
        <v>13</v>
      </c>
      <c r="D78" s="74">
        <f>H75/D75</f>
        <v>-12.223355143911883</v>
      </c>
      <c r="F78" s="56"/>
      <c r="G78" s="43"/>
      <c r="H78" s="42"/>
      <c r="I78" s="32"/>
      <c r="J78" s="32"/>
    </row>
    <row r="79" spans="1:10" x14ac:dyDescent="0.25">
      <c r="E79" s="56"/>
      <c r="F79" s="56"/>
      <c r="G79" s="43"/>
      <c r="H79" s="42"/>
      <c r="I79" s="32"/>
      <c r="J79" s="32"/>
    </row>
    <row r="80" spans="1:10" x14ac:dyDescent="0.25">
      <c r="A80" s="56"/>
      <c r="B80" s="55"/>
      <c r="C80" s="43"/>
      <c r="D80" s="57"/>
      <c r="E80" s="56"/>
      <c r="F80" s="56"/>
      <c r="G80" s="43"/>
      <c r="H80" s="42"/>
      <c r="I80" s="32"/>
      <c r="J80" s="32"/>
    </row>
    <row r="81" spans="1:10" x14ac:dyDescent="0.25">
      <c r="A81" s="56"/>
      <c r="B81" s="55"/>
      <c r="C81" s="43"/>
      <c r="D81" s="57"/>
      <c r="E81" s="56"/>
      <c r="F81" s="56"/>
      <c r="G81" s="43"/>
      <c r="H81" s="42"/>
      <c r="I81" s="32"/>
      <c r="J81" s="32"/>
    </row>
    <row r="82" spans="1:10" x14ac:dyDescent="0.25">
      <c r="A82" s="56"/>
      <c r="B82" s="55"/>
      <c r="C82" s="43"/>
      <c r="D82" s="57"/>
      <c r="E82" s="56"/>
      <c r="F82" s="56"/>
      <c r="G82" s="43"/>
      <c r="H82" s="42"/>
      <c r="I82" s="32"/>
      <c r="J82" s="32"/>
    </row>
    <row r="83" spans="1:10" x14ac:dyDescent="0.25">
      <c r="A83" s="56"/>
      <c r="B83" s="55"/>
      <c r="C83" s="43"/>
      <c r="D83" s="57"/>
      <c r="E83" s="56"/>
      <c r="F83" s="56"/>
      <c r="G83" s="43"/>
      <c r="H83" s="42"/>
      <c r="I83" s="32"/>
      <c r="J83" s="32"/>
    </row>
    <row r="84" spans="1:10" x14ac:dyDescent="0.25">
      <c r="A84" s="56"/>
      <c r="B84" s="55"/>
      <c r="C84" s="43"/>
      <c r="D84" s="57"/>
      <c r="E84" s="56"/>
      <c r="F84" s="56"/>
      <c r="G84" s="43"/>
      <c r="H84" s="42"/>
      <c r="I84" s="32"/>
      <c r="J84" s="32"/>
    </row>
    <row r="85" spans="1:10" x14ac:dyDescent="0.25">
      <c r="A85" s="56"/>
      <c r="B85" s="55"/>
      <c r="C85" s="43"/>
      <c r="D85" s="57"/>
      <c r="E85" s="56"/>
      <c r="F85" s="56"/>
      <c r="G85" s="43"/>
      <c r="H85" s="42"/>
      <c r="I85" s="32"/>
      <c r="J85" s="32"/>
    </row>
    <row r="86" spans="1:10" x14ac:dyDescent="0.25">
      <c r="A86" s="56"/>
      <c r="B86" s="55"/>
      <c r="C86" s="43"/>
      <c r="D86" s="57"/>
      <c r="E86" s="56"/>
      <c r="F86" s="56"/>
      <c r="G86" s="43"/>
      <c r="H86" s="42"/>
      <c r="I86" s="32"/>
      <c r="J86" s="32"/>
    </row>
    <row r="87" spans="1:10" x14ac:dyDescent="0.25">
      <c r="A87" s="56"/>
      <c r="B87" s="55"/>
      <c r="C87" s="43"/>
      <c r="D87" s="57"/>
      <c r="E87" s="56"/>
      <c r="F87" s="56"/>
      <c r="G87" s="43"/>
      <c r="H87" s="42"/>
      <c r="I87" s="32"/>
      <c r="J87" s="32"/>
    </row>
    <row r="88" spans="1:10" x14ac:dyDescent="0.25">
      <c r="A88" s="56"/>
      <c r="B88" s="55"/>
      <c r="C88" s="43"/>
      <c r="D88" s="57"/>
      <c r="E88" s="56"/>
      <c r="F88" s="56"/>
      <c r="G88" s="43"/>
      <c r="H88" s="42"/>
      <c r="I88" s="32"/>
      <c r="J88" s="32"/>
    </row>
    <row r="89" spans="1:10" x14ac:dyDescent="0.25">
      <c r="A89" s="56"/>
      <c r="B89" s="55"/>
      <c r="C89" s="43"/>
      <c r="D89" s="57"/>
      <c r="E89" s="56"/>
      <c r="F89" s="56"/>
      <c r="G89" s="43"/>
      <c r="H89" s="42"/>
      <c r="I89" s="32"/>
      <c r="J89" s="32"/>
    </row>
    <row r="90" spans="1:10" x14ac:dyDescent="0.25">
      <c r="A90" s="56"/>
      <c r="B90" s="55"/>
      <c r="C90" s="43"/>
      <c r="D90" s="57"/>
      <c r="E90" s="56"/>
      <c r="F90" s="56"/>
      <c r="G90" s="43"/>
      <c r="H90" s="42"/>
      <c r="I90" s="32"/>
      <c r="J90" s="32"/>
    </row>
    <row r="91" spans="1:10" x14ac:dyDescent="0.25">
      <c r="A91" s="56"/>
      <c r="B91" s="55"/>
      <c r="C91" s="43"/>
      <c r="D91" s="57"/>
      <c r="E91" s="56"/>
      <c r="F91" s="56"/>
      <c r="G91" s="43"/>
      <c r="H91" s="42"/>
      <c r="I91" s="32"/>
      <c r="J91" s="32"/>
    </row>
    <row r="92" spans="1:10" x14ac:dyDescent="0.25">
      <c r="A92" s="56"/>
      <c r="B92" s="55"/>
      <c r="C92" s="43"/>
      <c r="D92" s="57"/>
      <c r="E92" s="56"/>
      <c r="F92" s="56"/>
      <c r="G92" s="43"/>
      <c r="H92" s="42"/>
      <c r="I92" s="32"/>
      <c r="J92" s="32"/>
    </row>
    <row r="93" spans="1:10" x14ac:dyDescent="0.25">
      <c r="A93" s="56"/>
      <c r="B93" s="55"/>
      <c r="C93" s="43"/>
      <c r="D93" s="57"/>
      <c r="E93" s="56"/>
      <c r="F93" s="56"/>
      <c r="G93" s="43"/>
      <c r="H93" s="42"/>
      <c r="I93" s="32"/>
      <c r="J93" s="32"/>
    </row>
    <row r="94" spans="1:10" x14ac:dyDescent="0.25">
      <c r="A94" s="45"/>
      <c r="B94" s="46"/>
      <c r="C94" s="30"/>
      <c r="D94" s="47"/>
      <c r="E94" s="45"/>
      <c r="F94" s="45"/>
      <c r="G94" s="43"/>
      <c r="H94" s="42"/>
      <c r="I94" s="32"/>
      <c r="J94" s="32"/>
    </row>
    <row r="95" spans="1:10" x14ac:dyDescent="0.25">
      <c r="A95" s="45"/>
      <c r="B95" s="46"/>
      <c r="C95" s="30"/>
      <c r="D95" s="47"/>
      <c r="E95" s="45"/>
      <c r="F95" s="45"/>
      <c r="G95" s="43"/>
      <c r="H95" s="42"/>
      <c r="I95" s="32"/>
      <c r="J95" s="32"/>
    </row>
    <row r="96" spans="1:10" x14ac:dyDescent="0.25">
      <c r="A96" s="45"/>
      <c r="B96" s="46"/>
      <c r="C96" s="30"/>
      <c r="D96" s="47"/>
      <c r="E96" s="45"/>
      <c r="F96" s="45"/>
      <c r="G96" s="43"/>
      <c r="H96" s="42"/>
      <c r="I96" s="32"/>
      <c r="J96" s="32"/>
    </row>
    <row r="97" spans="1:12" x14ac:dyDescent="0.25">
      <c r="A97" s="45"/>
      <c r="B97" s="46"/>
      <c r="C97" s="30"/>
      <c r="D97" s="47"/>
      <c r="E97" s="45"/>
      <c r="F97" s="45"/>
      <c r="G97" s="30"/>
      <c r="H97" s="47"/>
      <c r="I97" s="32"/>
      <c r="J97" s="32"/>
    </row>
    <row r="98" spans="1:12" x14ac:dyDescent="0.25">
      <c r="A98" s="45"/>
      <c r="B98" s="46"/>
      <c r="C98" s="30"/>
      <c r="D98" s="47"/>
      <c r="E98" s="45"/>
      <c r="F98" s="45"/>
      <c r="G98" s="34"/>
      <c r="H98" s="49"/>
      <c r="I98" s="32"/>
      <c r="J98" s="32"/>
    </row>
    <row r="99" spans="1:12" x14ac:dyDescent="0.25">
      <c r="A99" s="45"/>
      <c r="B99" s="46"/>
      <c r="C99" s="30"/>
      <c r="D99" s="47"/>
      <c r="E99" s="45"/>
      <c r="F99" s="45"/>
      <c r="G99" s="30"/>
      <c r="H99" s="47"/>
      <c r="I99" s="32"/>
      <c r="J99" s="32"/>
    </row>
    <row r="100" spans="1:12" x14ac:dyDescent="0.25">
      <c r="A100" s="45"/>
      <c r="B100" s="46"/>
      <c r="C100" s="30"/>
      <c r="D100" s="47"/>
      <c r="E100" s="45"/>
      <c r="F100" s="45"/>
      <c r="G100" s="34"/>
      <c r="H100" s="49"/>
      <c r="I100" s="32"/>
      <c r="J100" s="32"/>
    </row>
    <row r="101" spans="1:12" ht="14.1" customHeight="1" x14ac:dyDescent="0.25">
      <c r="A101" s="45"/>
      <c r="B101" s="46"/>
      <c r="C101" s="30"/>
      <c r="D101" s="47"/>
      <c r="E101" s="45"/>
      <c r="F101" s="45"/>
      <c r="G101" s="34"/>
      <c r="H101" s="49"/>
      <c r="I101" s="32"/>
      <c r="J101" s="32"/>
    </row>
    <row r="102" spans="1:12" ht="14.1" customHeight="1" x14ac:dyDescent="0.25">
      <c r="A102" s="45"/>
      <c r="B102" s="46"/>
      <c r="C102" s="30"/>
      <c r="D102" s="47"/>
      <c r="E102" s="45"/>
      <c r="F102" s="45"/>
      <c r="G102" s="34"/>
      <c r="H102" s="49"/>
      <c r="I102" s="32"/>
      <c r="J102" s="32"/>
    </row>
    <row r="103" spans="1:12" ht="14.1" customHeight="1" x14ac:dyDescent="0.25">
      <c r="A103" s="45"/>
      <c r="B103" s="46"/>
      <c r="C103" s="30"/>
      <c r="D103" s="47"/>
      <c r="E103" s="45"/>
      <c r="F103" s="45"/>
      <c r="G103" s="34"/>
      <c r="H103" s="49"/>
      <c r="I103" s="32"/>
      <c r="J103" s="32"/>
    </row>
    <row r="104" spans="1:12" ht="14.1" customHeight="1" x14ac:dyDescent="0.25">
      <c r="A104" s="45"/>
      <c r="B104" s="46"/>
      <c r="C104" s="30"/>
      <c r="D104" s="47"/>
      <c r="E104" s="45"/>
      <c r="F104" s="45"/>
      <c r="G104" s="34"/>
      <c r="H104" s="49"/>
      <c r="I104" s="32"/>
      <c r="J104" s="32"/>
    </row>
    <row r="105" spans="1:12" ht="14.1" customHeight="1" x14ac:dyDescent="0.25">
      <c r="A105" s="45"/>
      <c r="B105" s="46"/>
      <c r="C105" s="30"/>
      <c r="D105" s="47"/>
      <c r="E105" s="45"/>
      <c r="F105" s="45"/>
      <c r="G105" s="34"/>
      <c r="H105" s="49"/>
      <c r="I105" s="32"/>
      <c r="J105" s="32"/>
    </row>
    <row r="106" spans="1:12" ht="14.1" customHeight="1" x14ac:dyDescent="0.25">
      <c r="A106" s="45"/>
      <c r="B106" s="46"/>
      <c r="C106" s="30"/>
      <c r="D106" s="47"/>
      <c r="E106" s="45"/>
      <c r="F106" s="45"/>
      <c r="G106" s="34"/>
      <c r="H106" s="49"/>
      <c r="I106" s="32"/>
      <c r="J106" s="32"/>
    </row>
    <row r="107" spans="1:12" ht="14.1" customHeight="1" x14ac:dyDescent="0.25">
      <c r="A107" s="44"/>
      <c r="B107" s="46"/>
      <c r="C107" s="30"/>
      <c r="D107" s="47"/>
      <c r="E107" s="45"/>
      <c r="F107" s="45"/>
      <c r="G107" s="34"/>
      <c r="H107" s="49"/>
      <c r="I107" s="32"/>
      <c r="J107" s="32"/>
    </row>
    <row r="108" spans="1:12" ht="14.1" customHeight="1" x14ac:dyDescent="0.25">
      <c r="A108" s="45"/>
      <c r="B108" s="46"/>
      <c r="C108" s="30"/>
      <c r="D108" s="47"/>
      <c r="E108" s="45"/>
      <c r="F108" s="45"/>
      <c r="G108" s="34"/>
      <c r="H108" s="49"/>
      <c r="I108" s="32"/>
      <c r="J108" s="32"/>
      <c r="L108" s="16"/>
    </row>
    <row r="109" spans="1:12" ht="14.1" customHeight="1" x14ac:dyDescent="0.25">
      <c r="A109" s="45"/>
      <c r="B109" s="46"/>
      <c r="C109" s="30"/>
      <c r="D109" s="47"/>
      <c r="E109" s="45"/>
      <c r="F109" s="45"/>
      <c r="G109" s="34"/>
      <c r="H109" s="49"/>
      <c r="I109" s="32"/>
      <c r="J109" s="32"/>
    </row>
    <row r="110" spans="1:12" ht="14.1" customHeight="1" x14ac:dyDescent="0.25">
      <c r="A110" s="45"/>
      <c r="B110" s="46"/>
      <c r="C110" s="30"/>
      <c r="D110" s="47"/>
      <c r="E110" s="45"/>
      <c r="F110" s="45"/>
      <c r="G110" s="30"/>
      <c r="H110" s="47"/>
      <c r="I110" s="32"/>
      <c r="J110" s="32"/>
    </row>
    <row r="111" spans="1:12" ht="14.1" customHeight="1" x14ac:dyDescent="0.25">
      <c r="A111" s="45"/>
      <c r="B111" s="46"/>
      <c r="C111" s="30"/>
      <c r="D111" s="47"/>
      <c r="E111" s="45"/>
      <c r="F111" s="45"/>
      <c r="G111" s="30"/>
      <c r="H111" s="47"/>
      <c r="I111" s="32"/>
      <c r="J111" s="32"/>
    </row>
    <row r="112" spans="1:12" ht="14.1" customHeight="1" x14ac:dyDescent="0.25">
      <c r="A112" s="50"/>
      <c r="B112" s="51"/>
      <c r="C112" s="19"/>
      <c r="D112" s="48"/>
      <c r="E112" s="50"/>
      <c r="F112" s="50"/>
      <c r="G112" s="19"/>
      <c r="H112" s="48"/>
      <c r="I112" s="32"/>
      <c r="J112" s="32"/>
    </row>
    <row r="113" spans="1:10" ht="14.1" customHeight="1" x14ac:dyDescent="0.25">
      <c r="A113" s="50"/>
      <c r="B113" s="51"/>
      <c r="C113" s="19"/>
      <c r="D113" s="48"/>
      <c r="E113" s="50"/>
      <c r="F113" s="50"/>
      <c r="G113" s="19"/>
      <c r="H113" s="48"/>
      <c r="I113" s="32"/>
      <c r="J113" s="32"/>
    </row>
    <row r="114" spans="1:10" ht="14.1" customHeight="1" x14ac:dyDescent="0.25">
      <c r="A114" s="50"/>
      <c r="B114" s="51"/>
      <c r="C114" s="19"/>
      <c r="D114" s="48"/>
      <c r="E114" s="50"/>
      <c r="F114" s="50"/>
      <c r="G114" s="19"/>
      <c r="H114" s="48"/>
      <c r="I114" s="32"/>
      <c r="J114" s="32"/>
    </row>
    <row r="115" spans="1:10" ht="14.1" customHeight="1" x14ac:dyDescent="0.25">
      <c r="A115" s="50"/>
      <c r="B115" s="51"/>
      <c r="C115" s="19"/>
      <c r="D115" s="48"/>
      <c r="E115" s="50"/>
      <c r="F115" s="50"/>
      <c r="G115" s="19"/>
      <c r="H115" s="48"/>
      <c r="I115" s="32"/>
      <c r="J115" s="32"/>
    </row>
    <row r="116" spans="1:10" ht="14.1" customHeight="1" x14ac:dyDescent="0.25">
      <c r="A116" s="50"/>
      <c r="B116" s="51"/>
      <c r="C116" s="19"/>
      <c r="D116" s="48"/>
      <c r="E116" s="50"/>
      <c r="F116" s="50"/>
      <c r="G116" s="19"/>
      <c r="H116" s="48"/>
      <c r="I116" s="32"/>
      <c r="J116" s="32"/>
    </row>
    <row r="117" spans="1:10" ht="14.1" customHeight="1" x14ac:dyDescent="0.25">
      <c r="A117" s="50"/>
      <c r="B117" s="51"/>
      <c r="C117" s="19"/>
      <c r="D117" s="48"/>
      <c r="E117" s="50"/>
      <c r="F117" s="50"/>
      <c r="G117" s="19"/>
      <c r="H117" s="48"/>
      <c r="I117" s="32"/>
      <c r="J117" s="32"/>
    </row>
    <row r="118" spans="1:10" ht="14.1" customHeight="1" x14ac:dyDescent="0.25">
      <c r="A118" s="50"/>
      <c r="B118" s="51"/>
      <c r="C118" s="19"/>
      <c r="D118" s="48"/>
      <c r="E118" s="50"/>
      <c r="F118" s="50"/>
      <c r="G118" s="19"/>
      <c r="H118" s="48"/>
      <c r="I118" s="32"/>
      <c r="J118" s="32"/>
    </row>
    <row r="119" spans="1:10" ht="14.1" customHeight="1" x14ac:dyDescent="0.25">
      <c r="A119" s="50"/>
      <c r="B119" s="51"/>
      <c r="C119" s="19"/>
      <c r="D119" s="48"/>
      <c r="E119" s="50"/>
      <c r="F119" s="50"/>
      <c r="G119" s="19"/>
      <c r="H119" s="48"/>
      <c r="I119" s="32"/>
      <c r="J119" s="32"/>
    </row>
    <row r="120" spans="1:10" ht="14.1" customHeight="1" x14ac:dyDescent="0.25">
      <c r="A120" s="50"/>
      <c r="B120" s="51"/>
      <c r="C120" s="19"/>
      <c r="D120" s="48"/>
      <c r="E120" s="50"/>
      <c r="F120" s="50"/>
      <c r="G120" s="19"/>
      <c r="H120" s="48"/>
      <c r="I120" s="32"/>
      <c r="J120" s="32"/>
    </row>
    <row r="121" spans="1:10" ht="14.1" customHeight="1" x14ac:dyDescent="0.25">
      <c r="A121" s="50"/>
      <c r="B121" s="52"/>
      <c r="C121" s="19"/>
      <c r="D121" s="48"/>
      <c r="E121" s="50"/>
      <c r="F121" s="50"/>
      <c r="G121" s="19"/>
      <c r="H121" s="48"/>
      <c r="I121" s="32"/>
      <c r="J121" s="32"/>
    </row>
    <row r="122" spans="1:10" ht="14.1" customHeight="1" x14ac:dyDescent="0.25">
      <c r="A122" s="50"/>
      <c r="B122" s="51"/>
      <c r="C122" s="19"/>
      <c r="D122" s="48"/>
      <c r="E122" s="50"/>
      <c r="F122" s="50"/>
      <c r="G122" s="19"/>
      <c r="H122" s="48"/>
      <c r="I122" s="32"/>
      <c r="J122" s="32"/>
    </row>
    <row r="123" spans="1:10" ht="14.1" customHeight="1" x14ac:dyDescent="0.25">
      <c r="A123" s="40"/>
      <c r="B123" s="39"/>
      <c r="C123" s="38"/>
      <c r="D123" s="41"/>
      <c r="E123" s="40"/>
      <c r="F123" s="40"/>
      <c r="G123" s="43"/>
      <c r="H123" s="42"/>
      <c r="I123" s="32"/>
      <c r="J123" s="32"/>
    </row>
    <row r="124" spans="1:10" ht="14.1" customHeight="1" x14ac:dyDescent="0.25">
      <c r="A124" s="40"/>
      <c r="B124" s="39"/>
      <c r="C124" s="38"/>
      <c r="D124" s="41"/>
      <c r="E124" s="40"/>
      <c r="F124" s="40"/>
      <c r="G124" s="43"/>
      <c r="H124" s="42"/>
      <c r="I124" s="32"/>
      <c r="J124" s="32"/>
    </row>
    <row r="125" spans="1:10" ht="14.1" customHeight="1" x14ac:dyDescent="0.25">
      <c r="A125" s="40"/>
      <c r="B125" s="39"/>
      <c r="C125" s="38"/>
      <c r="D125" s="41"/>
      <c r="E125" s="40"/>
      <c r="F125" s="40"/>
      <c r="G125" s="43"/>
      <c r="H125" s="42"/>
      <c r="I125" s="32"/>
      <c r="J125" s="32"/>
    </row>
    <row r="126" spans="1:10" ht="14.1" customHeight="1" x14ac:dyDescent="0.25">
      <c r="A126" s="40"/>
      <c r="B126" s="39"/>
      <c r="C126" s="38"/>
      <c r="D126" s="41"/>
      <c r="E126" s="40"/>
      <c r="F126" s="40"/>
      <c r="G126" s="43"/>
      <c r="H126" s="42"/>
      <c r="I126" s="32"/>
      <c r="J126" s="32"/>
    </row>
    <row r="127" spans="1:10" ht="14.1" customHeight="1" x14ac:dyDescent="0.25">
      <c r="A127" s="40"/>
      <c r="B127" s="39"/>
      <c r="C127" s="38"/>
      <c r="D127" s="41"/>
      <c r="E127" s="40"/>
      <c r="F127" s="40"/>
      <c r="G127" s="43"/>
      <c r="H127" s="42"/>
      <c r="I127" s="32"/>
      <c r="J127" s="32"/>
    </row>
    <row r="128" spans="1:10" ht="14.1" customHeight="1" x14ac:dyDescent="0.25">
      <c r="A128" s="40"/>
      <c r="B128" s="39"/>
      <c r="C128" s="38"/>
      <c r="D128" s="41"/>
      <c r="E128" s="40"/>
      <c r="F128" s="40"/>
      <c r="G128" s="43"/>
      <c r="H128" s="42"/>
      <c r="I128" s="32"/>
      <c r="J128" s="32"/>
    </row>
    <row r="129" spans="1:10" ht="14.1" customHeight="1" x14ac:dyDescent="0.25">
      <c r="A129" s="38"/>
      <c r="B129" s="39"/>
      <c r="C129" s="38"/>
      <c r="D129" s="41"/>
      <c r="E129" s="38"/>
      <c r="F129" s="38"/>
      <c r="G129" s="43"/>
      <c r="H129" s="42"/>
      <c r="I129" s="32"/>
      <c r="J129" s="32"/>
    </row>
    <row r="130" spans="1:10" ht="14.1" customHeight="1" x14ac:dyDescent="0.25">
      <c r="A130" s="50"/>
      <c r="B130" s="51"/>
      <c r="C130" s="19"/>
      <c r="D130" s="48"/>
      <c r="E130" s="50"/>
      <c r="F130" s="50"/>
      <c r="G130" s="19"/>
      <c r="H130" s="48"/>
      <c r="I130" s="32"/>
      <c r="J130" s="32"/>
    </row>
    <row r="131" spans="1:10" ht="15.75" x14ac:dyDescent="0.25">
      <c r="A131" s="82"/>
      <c r="B131" s="82"/>
      <c r="C131" s="82"/>
      <c r="D131" s="53"/>
      <c r="E131" s="17"/>
      <c r="F131" s="17"/>
      <c r="G131" s="20"/>
      <c r="H131" s="20"/>
      <c r="I131" s="20"/>
      <c r="J131" s="32"/>
    </row>
    <row r="132" spans="1:10" x14ac:dyDescent="0.25">
      <c r="A132" s="32"/>
      <c r="B132" s="33"/>
      <c r="C132" s="34"/>
      <c r="D132" s="32"/>
      <c r="E132" s="32"/>
      <c r="F132" s="20"/>
      <c r="G132" s="20"/>
      <c r="H132" s="20"/>
      <c r="I132" s="20"/>
      <c r="J132" s="32"/>
    </row>
    <row r="133" spans="1:10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32"/>
    </row>
    <row r="134" spans="1:10" x14ac:dyDescent="0.25">
      <c r="A134" s="17"/>
      <c r="B134" s="18"/>
      <c r="C134" s="19"/>
      <c r="D134" s="20"/>
      <c r="E134" s="17"/>
      <c r="F134" s="17"/>
      <c r="G134" s="20"/>
      <c r="H134" s="20"/>
      <c r="I134" s="20"/>
      <c r="J134" s="32"/>
    </row>
    <row r="135" spans="1:10" x14ac:dyDescent="0.25">
      <c r="A135" s="17"/>
      <c r="B135" s="18"/>
      <c r="C135" s="19"/>
      <c r="D135" s="20"/>
      <c r="E135" s="17"/>
      <c r="F135" s="17"/>
      <c r="G135" s="20"/>
      <c r="H135" s="20"/>
      <c r="I135" s="20"/>
      <c r="J135" s="32"/>
    </row>
    <row r="136" spans="1:10" x14ac:dyDescent="0.25">
      <c r="A136" s="17"/>
      <c r="B136" s="18"/>
      <c r="C136" s="19"/>
      <c r="D136" s="20"/>
      <c r="E136" s="17"/>
      <c r="F136" s="17"/>
      <c r="G136" s="20"/>
      <c r="H136" s="20"/>
      <c r="I136" s="20"/>
      <c r="J136" s="32"/>
    </row>
    <row r="137" spans="1:10" x14ac:dyDescent="0.25">
      <c r="A137" s="17"/>
      <c r="B137" s="18"/>
      <c r="C137" s="19"/>
      <c r="D137" s="20"/>
      <c r="E137" s="17"/>
      <c r="F137" s="17"/>
      <c r="G137" s="20"/>
      <c r="H137" s="20"/>
      <c r="I137" s="20"/>
      <c r="J137" s="32"/>
    </row>
    <row r="138" spans="1:10" x14ac:dyDescent="0.25">
      <c r="A138" s="17"/>
      <c r="B138" s="18"/>
      <c r="C138" s="19"/>
      <c r="D138" s="20"/>
      <c r="E138" s="17"/>
      <c r="F138" s="17"/>
      <c r="G138" s="20"/>
      <c r="H138" s="20"/>
      <c r="I138" s="20"/>
      <c r="J138" s="32"/>
    </row>
    <row r="139" spans="1:10" x14ac:dyDescent="0.25">
      <c r="A139" s="17"/>
      <c r="B139" s="18"/>
      <c r="C139" s="19"/>
      <c r="D139" s="20"/>
      <c r="E139" s="17"/>
      <c r="F139" s="17"/>
      <c r="G139" s="20"/>
      <c r="H139" s="20"/>
      <c r="I139" s="20"/>
      <c r="J139" s="32"/>
    </row>
    <row r="140" spans="1:10" x14ac:dyDescent="0.25">
      <c r="A140" s="17"/>
      <c r="B140" s="18"/>
      <c r="C140" s="19"/>
      <c r="D140" s="20"/>
      <c r="E140" s="17"/>
      <c r="F140" s="17"/>
      <c r="G140" s="20"/>
      <c r="H140" s="20"/>
      <c r="I140" s="20"/>
      <c r="J140" s="32"/>
    </row>
    <row r="141" spans="1:10" x14ac:dyDescent="0.25">
      <c r="A141" s="17"/>
      <c r="B141" s="18"/>
      <c r="C141" s="19"/>
      <c r="D141" s="20"/>
      <c r="E141" s="17"/>
      <c r="F141" s="17"/>
      <c r="G141" s="20"/>
      <c r="H141" s="20"/>
      <c r="I141" s="20"/>
      <c r="J141" s="32"/>
    </row>
    <row r="142" spans="1:10" x14ac:dyDescent="0.25">
      <c r="A142" s="17"/>
      <c r="B142" s="18"/>
      <c r="C142" s="19"/>
      <c r="D142" s="20"/>
      <c r="E142" s="17"/>
      <c r="F142" s="17"/>
      <c r="G142" s="20"/>
      <c r="H142" s="20"/>
      <c r="I142" s="20"/>
      <c r="J142" s="32"/>
    </row>
    <row r="143" spans="1:10" x14ac:dyDescent="0.25">
      <c r="A143" s="17"/>
      <c r="B143" s="18"/>
      <c r="C143" s="19"/>
      <c r="D143" s="20"/>
      <c r="E143" s="17"/>
      <c r="F143" s="17"/>
      <c r="G143" s="20"/>
      <c r="H143" s="20"/>
      <c r="I143" s="20"/>
      <c r="J143" s="32"/>
    </row>
    <row r="144" spans="1:10" x14ac:dyDescent="0.25">
      <c r="A144" s="17"/>
      <c r="B144" s="18"/>
      <c r="C144" s="19"/>
      <c r="D144" s="20"/>
      <c r="E144" s="17"/>
      <c r="F144" s="17"/>
      <c r="G144" s="20"/>
      <c r="H144" s="20"/>
      <c r="I144" s="20"/>
      <c r="J144" s="32"/>
    </row>
    <row r="145" spans="1:10" x14ac:dyDescent="0.25">
      <c r="A145" s="17"/>
      <c r="B145" s="18"/>
      <c r="C145" s="19"/>
      <c r="D145" s="20"/>
      <c r="E145" s="17"/>
      <c r="F145" s="17"/>
      <c r="G145" s="20"/>
      <c r="H145" s="20"/>
      <c r="I145" s="20"/>
      <c r="J145" s="32"/>
    </row>
    <row r="146" spans="1:10" x14ac:dyDescent="0.25">
      <c r="A146" s="17"/>
      <c r="B146" s="18"/>
      <c r="C146" s="19"/>
      <c r="D146" s="20"/>
      <c r="E146" s="17"/>
      <c r="F146" s="17"/>
      <c r="G146" s="20"/>
      <c r="H146" s="20"/>
      <c r="I146" s="20"/>
      <c r="J146" s="32"/>
    </row>
    <row r="147" spans="1:10" x14ac:dyDescent="0.25">
      <c r="A147" s="17"/>
      <c r="B147" s="18"/>
      <c r="C147" s="19"/>
      <c r="D147" s="20"/>
      <c r="E147" s="17"/>
      <c r="F147" s="17"/>
      <c r="G147" s="20"/>
      <c r="H147" s="20"/>
      <c r="I147" s="20"/>
      <c r="J147" s="32"/>
    </row>
    <row r="148" spans="1:10" x14ac:dyDescent="0.25">
      <c r="A148" s="17"/>
      <c r="B148" s="18"/>
      <c r="C148" s="19"/>
      <c r="D148" s="20"/>
      <c r="E148" s="17"/>
      <c r="F148" s="17"/>
      <c r="G148" s="20"/>
      <c r="H148" s="20"/>
      <c r="I148" s="20"/>
      <c r="J148" s="32"/>
    </row>
    <row r="149" spans="1:10" x14ac:dyDescent="0.25">
      <c r="A149" s="17"/>
      <c r="B149" s="18"/>
      <c r="C149" s="19"/>
      <c r="D149" s="20"/>
      <c r="E149" s="17"/>
      <c r="F149" s="17"/>
      <c r="G149" s="20"/>
      <c r="H149" s="20"/>
      <c r="I149" s="20"/>
      <c r="J149" s="32"/>
    </row>
    <row r="150" spans="1:10" x14ac:dyDescent="0.25">
      <c r="A150" s="17"/>
      <c r="B150" s="18"/>
      <c r="C150" s="19"/>
      <c r="D150" s="20"/>
      <c r="E150" s="17"/>
      <c r="F150" s="17"/>
      <c r="G150" s="20"/>
      <c r="H150" s="20"/>
      <c r="I150" s="20"/>
      <c r="J150" s="32"/>
    </row>
    <row r="151" spans="1:10" x14ac:dyDescent="0.25">
      <c r="A151" s="17"/>
      <c r="B151" s="18"/>
      <c r="C151" s="19"/>
      <c r="D151" s="20"/>
      <c r="E151" s="17"/>
      <c r="F151" s="17"/>
      <c r="G151" s="20"/>
      <c r="H151" s="20"/>
      <c r="I151" s="20"/>
      <c r="J151" s="32"/>
    </row>
    <row r="152" spans="1:10" x14ac:dyDescent="0.25">
      <c r="A152" s="17"/>
      <c r="B152" s="18"/>
      <c r="C152" s="19"/>
      <c r="D152" s="20"/>
      <c r="E152" s="17"/>
      <c r="F152" s="17"/>
      <c r="G152" s="20"/>
      <c r="H152" s="20"/>
      <c r="I152" s="20"/>
      <c r="J152" s="32"/>
    </row>
    <row r="153" spans="1:10" x14ac:dyDescent="0.25">
      <c r="A153" s="17"/>
      <c r="B153" s="18"/>
      <c r="C153" s="19"/>
      <c r="D153" s="20"/>
      <c r="E153" s="17"/>
      <c r="F153" s="17"/>
      <c r="G153" s="20"/>
      <c r="H153" s="20"/>
      <c r="I153" s="20"/>
      <c r="J153" s="32"/>
    </row>
    <row r="154" spans="1:10" x14ac:dyDescent="0.25">
      <c r="A154" s="17"/>
      <c r="B154" s="18"/>
      <c r="C154" s="19"/>
      <c r="D154" s="20"/>
      <c r="E154" s="17"/>
      <c r="F154" s="17"/>
      <c r="G154" s="20"/>
      <c r="H154" s="20"/>
      <c r="I154" s="20"/>
      <c r="J154" s="32"/>
    </row>
    <row r="155" spans="1:10" x14ac:dyDescent="0.25">
      <c r="A155" s="17"/>
      <c r="B155" s="18"/>
      <c r="C155" s="19"/>
      <c r="D155" s="20"/>
      <c r="E155" s="17"/>
      <c r="F155" s="17"/>
      <c r="G155" s="20"/>
      <c r="H155" s="20"/>
      <c r="I155" s="20"/>
      <c r="J155" s="32"/>
    </row>
    <row r="156" spans="1:10" x14ac:dyDescent="0.25">
      <c r="A156" s="17"/>
      <c r="B156" s="18"/>
      <c r="C156" s="19"/>
      <c r="D156" s="20"/>
      <c r="E156" s="17"/>
      <c r="F156" s="17"/>
      <c r="G156" s="20"/>
      <c r="H156" s="20"/>
      <c r="I156" s="20"/>
      <c r="J156" s="32"/>
    </row>
    <row r="157" spans="1:10" x14ac:dyDescent="0.25">
      <c r="A157" s="17"/>
      <c r="B157" s="18"/>
      <c r="C157" s="19"/>
      <c r="D157" s="20"/>
      <c r="E157" s="17"/>
      <c r="F157" s="17"/>
      <c r="G157" s="20"/>
      <c r="H157" s="20"/>
      <c r="I157" s="20"/>
      <c r="J157" s="32"/>
    </row>
    <row r="158" spans="1:10" x14ac:dyDescent="0.25">
      <c r="A158" s="17"/>
      <c r="B158" s="18"/>
      <c r="C158" s="19"/>
      <c r="D158" s="20"/>
      <c r="E158" s="17"/>
      <c r="F158" s="17"/>
      <c r="G158" s="20"/>
      <c r="H158" s="20"/>
      <c r="I158" s="20"/>
      <c r="J158" s="32"/>
    </row>
    <row r="159" spans="1:10" x14ac:dyDescent="0.25">
      <c r="A159" s="17"/>
      <c r="B159" s="18"/>
      <c r="C159" s="19"/>
      <c r="D159" s="20"/>
      <c r="E159" s="17"/>
      <c r="F159" s="17"/>
      <c r="G159" s="20"/>
      <c r="H159" s="20"/>
      <c r="I159" s="20"/>
      <c r="J159" s="32"/>
    </row>
    <row r="160" spans="1:10" x14ac:dyDescent="0.25">
      <c r="A160" s="17"/>
      <c r="B160" s="18"/>
      <c r="C160" s="19"/>
      <c r="D160" s="20"/>
      <c r="E160" s="17"/>
      <c r="F160" s="17"/>
      <c r="G160" s="20"/>
      <c r="H160" s="20"/>
      <c r="I160" s="20"/>
      <c r="J160" s="32"/>
    </row>
    <row r="161" spans="1:10" x14ac:dyDescent="0.25">
      <c r="A161" s="17"/>
      <c r="B161" s="18"/>
      <c r="C161" s="19"/>
      <c r="D161" s="20"/>
      <c r="E161" s="17"/>
      <c r="F161" s="17"/>
      <c r="G161" s="20"/>
      <c r="H161" s="20"/>
      <c r="I161" s="20"/>
      <c r="J161" s="32"/>
    </row>
    <row r="162" spans="1:10" x14ac:dyDescent="0.25">
      <c r="A162" s="17"/>
      <c r="B162" s="18"/>
      <c r="C162" s="19"/>
      <c r="D162" s="20"/>
      <c r="E162" s="17"/>
      <c r="F162" s="17"/>
      <c r="G162" s="20"/>
      <c r="H162" s="20"/>
      <c r="I162" s="20"/>
      <c r="J162" s="32"/>
    </row>
    <row r="163" spans="1:10" x14ac:dyDescent="0.25">
      <c r="A163" s="17"/>
      <c r="B163" s="18"/>
      <c r="C163" s="19"/>
      <c r="D163" s="20"/>
      <c r="E163" s="17"/>
      <c r="F163" s="17"/>
      <c r="G163" s="20"/>
      <c r="H163" s="20"/>
      <c r="I163" s="20"/>
      <c r="J163" s="32"/>
    </row>
    <row r="164" spans="1:10" x14ac:dyDescent="0.25">
      <c r="A164" s="17"/>
      <c r="B164" s="18"/>
      <c r="C164" s="19"/>
      <c r="D164" s="20"/>
      <c r="E164" s="17"/>
      <c r="F164" s="17"/>
      <c r="G164" s="20"/>
      <c r="H164" s="20"/>
      <c r="I164" s="20"/>
      <c r="J164" s="32"/>
    </row>
    <row r="165" spans="1:10" x14ac:dyDescent="0.25">
      <c r="A165" s="17"/>
      <c r="B165" s="18"/>
      <c r="C165" s="19"/>
      <c r="D165" s="20"/>
      <c r="E165" s="17"/>
      <c r="F165" s="17"/>
      <c r="G165" s="20"/>
      <c r="H165" s="20"/>
      <c r="I165" s="20"/>
      <c r="J165" s="32"/>
    </row>
    <row r="166" spans="1:10" x14ac:dyDescent="0.25">
      <c r="A166" s="17"/>
      <c r="B166" s="18"/>
      <c r="C166" s="19"/>
      <c r="D166" s="20"/>
      <c r="E166" s="17"/>
      <c r="F166" s="17"/>
      <c r="G166" s="20"/>
      <c r="H166" s="20"/>
      <c r="I166" s="20"/>
      <c r="J166" s="32"/>
    </row>
    <row r="167" spans="1:10" x14ac:dyDescent="0.25">
      <c r="A167" s="17"/>
      <c r="B167" s="18"/>
      <c r="C167" s="19"/>
      <c r="D167" s="20"/>
      <c r="E167" s="17"/>
      <c r="F167" s="17"/>
      <c r="G167" s="20"/>
      <c r="H167" s="20"/>
      <c r="I167" s="20"/>
      <c r="J167" s="32"/>
    </row>
    <row r="168" spans="1:10" x14ac:dyDescent="0.25">
      <c r="A168" s="17"/>
      <c r="B168" s="18"/>
      <c r="C168" s="19"/>
      <c r="D168" s="20"/>
      <c r="E168" s="17"/>
      <c r="F168" s="17"/>
      <c r="G168" s="20"/>
      <c r="H168" s="20"/>
      <c r="I168" s="20"/>
      <c r="J168" s="32"/>
    </row>
    <row r="169" spans="1:10" x14ac:dyDescent="0.25">
      <c r="A169" s="17"/>
      <c r="B169" s="18"/>
      <c r="C169" s="19"/>
      <c r="D169" s="20"/>
      <c r="E169" s="17"/>
      <c r="F169" s="17"/>
      <c r="G169" s="20"/>
      <c r="H169" s="20"/>
      <c r="I169" s="20"/>
      <c r="J169" s="32"/>
    </row>
    <row r="170" spans="1:10" x14ac:dyDescent="0.25">
      <c r="A170" s="17"/>
      <c r="B170" s="18"/>
      <c r="C170" s="19"/>
      <c r="D170" s="20"/>
      <c r="E170" s="17"/>
      <c r="F170" s="17"/>
      <c r="G170" s="20"/>
      <c r="H170" s="20"/>
      <c r="I170" s="20"/>
      <c r="J170" s="32"/>
    </row>
    <row r="171" spans="1:10" x14ac:dyDescent="0.25">
      <c r="A171" s="17"/>
      <c r="B171" s="18"/>
      <c r="C171" s="19"/>
      <c r="D171" s="20"/>
      <c r="E171" s="17"/>
      <c r="F171" s="17"/>
      <c r="G171" s="20"/>
      <c r="H171" s="20"/>
      <c r="I171" s="20"/>
      <c r="J171" s="32"/>
    </row>
    <row r="172" spans="1:10" x14ac:dyDescent="0.25">
      <c r="A172" s="17"/>
      <c r="B172" s="18"/>
      <c r="C172" s="19"/>
      <c r="D172" s="20"/>
      <c r="E172" s="17"/>
      <c r="F172" s="17"/>
      <c r="G172" s="20"/>
      <c r="H172" s="20"/>
      <c r="I172" s="20"/>
      <c r="J172" s="32"/>
    </row>
    <row r="173" spans="1:10" x14ac:dyDescent="0.25">
      <c r="A173" s="17"/>
      <c r="B173" s="18"/>
      <c r="C173" s="19"/>
      <c r="D173" s="20"/>
      <c r="E173" s="17"/>
      <c r="F173" s="17"/>
      <c r="G173" s="20"/>
      <c r="H173" s="20"/>
      <c r="I173" s="20"/>
      <c r="J173" s="32"/>
    </row>
    <row r="174" spans="1:10" x14ac:dyDescent="0.25">
      <c r="A174" s="17"/>
      <c r="B174" s="21"/>
      <c r="C174" s="19"/>
      <c r="D174" s="20"/>
      <c r="E174" s="17"/>
      <c r="F174" s="17"/>
      <c r="G174" s="20"/>
      <c r="H174" s="20"/>
      <c r="I174" s="20"/>
      <c r="J174" s="32"/>
    </row>
    <row r="175" spans="1:10" x14ac:dyDescent="0.25">
      <c r="A175" s="17"/>
      <c r="B175" s="21"/>
      <c r="C175" s="19"/>
      <c r="D175" s="20"/>
      <c r="E175" s="17"/>
      <c r="F175" s="17"/>
      <c r="G175" s="20"/>
      <c r="H175" s="20"/>
      <c r="I175" s="20"/>
      <c r="J175" s="32"/>
    </row>
    <row r="176" spans="1:10" ht="15.75" x14ac:dyDescent="0.25">
      <c r="A176" s="32"/>
      <c r="B176" s="33"/>
      <c r="C176" s="34"/>
      <c r="D176" s="35"/>
      <c r="E176" s="32"/>
      <c r="F176" s="32"/>
      <c r="G176" s="32"/>
      <c r="H176" s="35"/>
      <c r="I176" s="32"/>
      <c r="J176" s="32"/>
    </row>
    <row r="177" spans="1:10" x14ac:dyDescent="0.25">
      <c r="A177" s="32"/>
      <c r="B177" s="33"/>
      <c r="C177" s="34"/>
      <c r="D177" s="32"/>
      <c r="E177" s="32"/>
      <c r="F177" s="32"/>
      <c r="G177" s="32"/>
      <c r="H177" s="32"/>
      <c r="I177" s="32"/>
      <c r="J177" s="32"/>
    </row>
    <row r="178" spans="1:10" x14ac:dyDescent="0.25">
      <c r="A178" s="32"/>
      <c r="B178" s="33"/>
      <c r="C178" s="34"/>
      <c r="D178" s="32"/>
      <c r="E178" s="32"/>
      <c r="F178" s="32"/>
      <c r="G178" s="32"/>
      <c r="H178" s="32"/>
      <c r="I178" s="32"/>
      <c r="J178" s="32"/>
    </row>
    <row r="179" spans="1:10" x14ac:dyDescent="0.25">
      <c r="A179" s="32"/>
      <c r="B179" s="33"/>
      <c r="C179" s="34"/>
      <c r="D179" s="32"/>
      <c r="E179" s="32"/>
      <c r="F179" s="32"/>
      <c r="G179" s="32"/>
      <c r="H179" s="32"/>
      <c r="I179" s="32"/>
      <c r="J179" s="32"/>
    </row>
    <row r="180" spans="1:10" ht="21" x14ac:dyDescent="0.35">
      <c r="A180" s="82"/>
      <c r="B180" s="82"/>
      <c r="C180" s="82"/>
      <c r="D180" s="54"/>
      <c r="E180" s="37"/>
      <c r="F180" s="32"/>
      <c r="G180" s="32"/>
      <c r="H180" s="32"/>
      <c r="I180" s="32"/>
      <c r="J180" s="32"/>
    </row>
    <row r="181" spans="1:10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</row>
    <row r="182" spans="1:10" x14ac:dyDescent="0.25">
      <c r="A182" s="32"/>
      <c r="B182" s="33"/>
      <c r="C182" s="34"/>
      <c r="D182" s="32"/>
      <c r="E182" s="32"/>
      <c r="F182" s="32"/>
      <c r="G182" s="32"/>
      <c r="H182" s="32"/>
      <c r="I182" s="32"/>
      <c r="J182" s="32"/>
    </row>
    <row r="183" spans="1:10" x14ac:dyDescent="0.25">
      <c r="A183" s="32"/>
      <c r="B183" s="33"/>
      <c r="C183" s="34"/>
      <c r="D183" s="32"/>
      <c r="E183" s="32"/>
      <c r="F183" s="32"/>
      <c r="G183" s="32"/>
      <c r="H183" s="32"/>
      <c r="I183" s="32"/>
      <c r="J183" s="32"/>
    </row>
    <row r="184" spans="1:10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</row>
    <row r="185" spans="1:10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</row>
    <row r="186" spans="1:10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</row>
    <row r="187" spans="1:10" x14ac:dyDescent="0.25">
      <c r="A187" s="31"/>
      <c r="B187" s="31"/>
      <c r="C187" s="31"/>
      <c r="D187" s="31"/>
      <c r="E187" s="31"/>
      <c r="F187" s="31"/>
      <c r="G187" s="31"/>
      <c r="H187" s="31"/>
      <c r="I187" s="32"/>
      <c r="J187" s="32"/>
    </row>
    <row r="188" spans="1:10" x14ac:dyDescent="0.25">
      <c r="A188" s="28"/>
      <c r="B188" s="29"/>
      <c r="C188" s="30"/>
      <c r="D188" s="31"/>
      <c r="E188" s="28"/>
      <c r="F188" s="28"/>
      <c r="G188" s="31"/>
      <c r="H188" s="31"/>
      <c r="I188" s="32"/>
      <c r="J188" s="32"/>
    </row>
    <row r="189" spans="1:10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</row>
    <row r="190" spans="1:10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</row>
    <row r="191" spans="1:10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</row>
    <row r="192" spans="1:10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</row>
    <row r="193" spans="1:10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</row>
    <row r="194" spans="1:10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</row>
    <row r="195" spans="1:10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</row>
    <row r="196" spans="1:10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</row>
    <row r="197" spans="1:10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</row>
    <row r="198" spans="1:10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</row>
    <row r="199" spans="1:10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</row>
    <row r="200" spans="1:10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</row>
    <row r="201" spans="1:10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</row>
    <row r="202" spans="1:10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</row>
    <row r="203" spans="1:10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</row>
    <row r="204" spans="1:10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</row>
    <row r="205" spans="1:10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</row>
    <row r="206" spans="1:10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</row>
    <row r="207" spans="1:10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</row>
    <row r="208" spans="1:10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</row>
    <row r="209" spans="1:10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</row>
    <row r="210" spans="1:10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</row>
    <row r="211" spans="1:10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</row>
    <row r="212" spans="1:10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</row>
    <row r="213" spans="1:10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</row>
    <row r="214" spans="1:10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</row>
    <row r="215" spans="1:10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</row>
    <row r="216" spans="1:10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</row>
    <row r="217" spans="1:10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</row>
    <row r="218" spans="1:10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</row>
    <row r="219" spans="1:10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</row>
    <row r="220" spans="1:10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</row>
    <row r="221" spans="1:10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</row>
    <row r="222" spans="1:10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</row>
    <row r="223" spans="1:10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</row>
    <row r="224" spans="1:10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</row>
    <row r="225" spans="1:10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</row>
    <row r="226" spans="1:10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</row>
    <row r="227" spans="1:10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</row>
    <row r="228" spans="1:10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</row>
    <row r="229" spans="1:10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</row>
    <row r="230" spans="1:10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</row>
    <row r="231" spans="1:10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</row>
    <row r="232" spans="1:10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</row>
    <row r="233" spans="1:10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</row>
    <row r="234" spans="1:10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</row>
    <row r="235" spans="1:10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</row>
    <row r="236" spans="1:10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</row>
    <row r="237" spans="1:10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</row>
    <row r="238" spans="1:10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</row>
    <row r="239" spans="1:10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</row>
    <row r="240" spans="1:10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</row>
    <row r="241" spans="1:10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</row>
    <row r="242" spans="1:10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</row>
    <row r="243" spans="1:10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</row>
    <row r="244" spans="1:10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</row>
    <row r="245" spans="1:10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</row>
    <row r="246" spans="1:10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</row>
    <row r="247" spans="1:10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2"/>
    </row>
    <row r="248" spans="1:10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2"/>
    </row>
    <row r="249" spans="1:10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2"/>
    </row>
    <row r="250" spans="1:10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2"/>
    </row>
    <row r="251" spans="1:10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2"/>
    </row>
    <row r="252" spans="1:10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2"/>
    </row>
    <row r="253" spans="1:10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2"/>
    </row>
    <row r="254" spans="1:10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2"/>
    </row>
    <row r="255" spans="1:10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2"/>
    </row>
    <row r="256" spans="1:10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2"/>
    </row>
    <row r="257" spans="1:10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2"/>
    </row>
    <row r="258" spans="1:10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2"/>
    </row>
    <row r="259" spans="1:10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2"/>
    </row>
    <row r="260" spans="1:10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2"/>
    </row>
    <row r="261" spans="1:10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2"/>
    </row>
    <row r="262" spans="1:10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2"/>
    </row>
    <row r="263" spans="1:10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2"/>
    </row>
    <row r="264" spans="1:10" x14ac:dyDescent="0.25">
      <c r="A264" s="32"/>
      <c r="B264" s="32"/>
      <c r="C264" s="32"/>
      <c r="D264" s="32"/>
      <c r="E264" s="32"/>
      <c r="F264" s="32"/>
      <c r="G264" s="32"/>
      <c r="H264" s="32"/>
      <c r="I264" s="32"/>
      <c r="J264" s="32"/>
    </row>
    <row r="265" spans="1:10" x14ac:dyDescent="0.25">
      <c r="A265" s="32"/>
      <c r="B265" s="32"/>
      <c r="C265" s="32"/>
      <c r="D265" s="32"/>
      <c r="E265" s="32"/>
      <c r="F265" s="32"/>
      <c r="G265" s="32"/>
      <c r="H265" s="32"/>
      <c r="I265" s="32"/>
      <c r="J265" s="32"/>
    </row>
    <row r="266" spans="1:10" x14ac:dyDescent="0.25">
      <c r="A266" s="32"/>
      <c r="B266" s="32"/>
      <c r="C266" s="32"/>
      <c r="D266" s="32"/>
      <c r="E266" s="32"/>
      <c r="F266" s="32"/>
      <c r="G266" s="32"/>
      <c r="H266" s="32"/>
      <c r="I266" s="32"/>
      <c r="J266" s="32"/>
    </row>
    <row r="267" spans="1:10" x14ac:dyDescent="0.25">
      <c r="A267" s="32"/>
      <c r="B267" s="32"/>
      <c r="C267" s="32"/>
      <c r="D267" s="32"/>
      <c r="E267" s="32"/>
      <c r="F267" s="32"/>
      <c r="G267" s="32"/>
      <c r="H267" s="32"/>
      <c r="I267" s="32"/>
      <c r="J267" s="32"/>
    </row>
    <row r="268" spans="1:10" x14ac:dyDescent="0.25">
      <c r="A268" s="32"/>
      <c r="B268" s="32"/>
      <c r="C268" s="32"/>
      <c r="D268" s="32"/>
      <c r="E268" s="32"/>
      <c r="F268" s="32"/>
      <c r="G268" s="32"/>
      <c r="H268" s="32"/>
      <c r="I268" s="32"/>
      <c r="J268" s="32"/>
    </row>
    <row r="269" spans="1:10" x14ac:dyDescent="0.25">
      <c r="A269" s="32"/>
      <c r="B269" s="32"/>
      <c r="C269" s="32"/>
      <c r="D269" s="32"/>
      <c r="E269" s="32"/>
      <c r="F269" s="32"/>
      <c r="G269" s="32"/>
      <c r="H269" s="32"/>
      <c r="I269" s="32"/>
      <c r="J269" s="32"/>
    </row>
    <row r="270" spans="1:10" x14ac:dyDescent="0.25">
      <c r="A270" s="32"/>
      <c r="B270" s="32"/>
      <c r="C270" s="32"/>
      <c r="D270" s="32"/>
      <c r="E270" s="32"/>
      <c r="F270" s="32"/>
      <c r="G270" s="32"/>
      <c r="H270" s="32"/>
      <c r="I270" s="32"/>
      <c r="J270" s="32"/>
    </row>
    <row r="271" spans="1:10" x14ac:dyDescent="0.25">
      <c r="A271" s="32"/>
      <c r="B271" s="32"/>
      <c r="C271" s="32"/>
      <c r="D271" s="32"/>
      <c r="E271" s="32"/>
      <c r="F271" s="32"/>
      <c r="G271" s="32"/>
      <c r="H271" s="32"/>
      <c r="I271" s="32"/>
      <c r="J271" s="32"/>
    </row>
    <row r="272" spans="1:10" x14ac:dyDescent="0.25">
      <c r="A272" s="32"/>
      <c r="B272" s="32"/>
      <c r="C272" s="32"/>
      <c r="D272" s="32"/>
      <c r="E272" s="32"/>
      <c r="F272" s="32"/>
      <c r="G272" s="32"/>
      <c r="H272" s="32"/>
      <c r="I272" s="32"/>
      <c r="J272" s="32"/>
    </row>
    <row r="273" spans="1:10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2"/>
    </row>
    <row r="274" spans="1:10" x14ac:dyDescent="0.25">
      <c r="A274" s="32"/>
      <c r="B274" s="32"/>
      <c r="C274" s="32"/>
      <c r="D274" s="32"/>
      <c r="E274" s="32"/>
      <c r="F274" s="32"/>
      <c r="G274" s="32"/>
      <c r="H274" s="32"/>
      <c r="I274" s="32"/>
      <c r="J274" s="32"/>
    </row>
    <row r="275" spans="1:10" x14ac:dyDescent="0.25">
      <c r="A275" s="32"/>
      <c r="B275" s="32"/>
      <c r="C275" s="32"/>
      <c r="D275" s="32"/>
      <c r="E275" s="32"/>
      <c r="F275" s="32"/>
      <c r="G275" s="32"/>
      <c r="H275" s="32"/>
      <c r="I275" s="32"/>
      <c r="J275" s="32"/>
    </row>
    <row r="276" spans="1:10" x14ac:dyDescent="0.25">
      <c r="A276" s="32"/>
      <c r="B276" s="32"/>
      <c r="C276" s="32"/>
      <c r="D276" s="32"/>
      <c r="E276" s="32"/>
      <c r="F276" s="32"/>
      <c r="G276" s="32"/>
      <c r="H276" s="32"/>
      <c r="I276" s="32"/>
      <c r="J276" s="32"/>
    </row>
    <row r="277" spans="1:10" x14ac:dyDescent="0.25">
      <c r="A277" s="32"/>
      <c r="B277" s="32"/>
      <c r="C277" s="32"/>
      <c r="D277" s="32"/>
      <c r="E277" s="32"/>
      <c r="F277" s="32"/>
      <c r="G277" s="32"/>
      <c r="H277" s="32"/>
      <c r="I277" s="32"/>
      <c r="J277" s="32"/>
    </row>
    <row r="278" spans="1:10" x14ac:dyDescent="0.25">
      <c r="A278" s="32"/>
      <c r="B278" s="32"/>
      <c r="C278" s="32"/>
      <c r="D278" s="32"/>
      <c r="E278" s="32"/>
      <c r="F278" s="32"/>
      <c r="G278" s="32"/>
      <c r="H278" s="32"/>
      <c r="I278" s="32"/>
      <c r="J278" s="32"/>
    </row>
    <row r="279" spans="1:10" x14ac:dyDescent="0.25">
      <c r="A279" s="32"/>
      <c r="B279" s="32"/>
      <c r="C279" s="32"/>
      <c r="D279" s="32"/>
      <c r="E279" s="32"/>
      <c r="F279" s="32"/>
      <c r="G279" s="32"/>
      <c r="H279" s="32"/>
      <c r="I279" s="32"/>
      <c r="J279" s="32"/>
    </row>
    <row r="280" spans="1:10" x14ac:dyDescent="0.25">
      <c r="A280" s="32"/>
      <c r="B280" s="32"/>
      <c r="C280" s="32"/>
      <c r="D280" s="32"/>
      <c r="E280" s="32"/>
      <c r="F280" s="32"/>
      <c r="G280" s="32"/>
      <c r="H280" s="32"/>
      <c r="I280" s="32"/>
      <c r="J280" s="32"/>
    </row>
    <row r="281" spans="1:10" x14ac:dyDescent="0.25">
      <c r="A281" s="32"/>
      <c r="B281" s="32"/>
      <c r="C281" s="32"/>
      <c r="D281" s="32"/>
      <c r="E281" s="32"/>
      <c r="F281" s="32"/>
      <c r="G281" s="32"/>
      <c r="H281" s="32"/>
      <c r="I281" s="32"/>
      <c r="J281" s="32"/>
    </row>
    <row r="282" spans="1:10" x14ac:dyDescent="0.25">
      <c r="A282" s="32"/>
      <c r="B282" s="32"/>
      <c r="C282" s="32"/>
      <c r="D282" s="32"/>
      <c r="E282" s="32"/>
      <c r="F282" s="32"/>
      <c r="G282" s="32"/>
      <c r="H282" s="32"/>
      <c r="I282" s="32"/>
      <c r="J282" s="32"/>
    </row>
    <row r="283" spans="1:10" x14ac:dyDescent="0.25">
      <c r="A283" s="32"/>
      <c r="B283" s="32"/>
      <c r="C283" s="32"/>
      <c r="D283" s="32"/>
      <c r="E283" s="32"/>
      <c r="F283" s="32"/>
      <c r="G283" s="32"/>
      <c r="H283" s="32"/>
      <c r="I283" s="32"/>
      <c r="J283" s="32"/>
    </row>
    <row r="284" spans="1:10" x14ac:dyDescent="0.25">
      <c r="A284" s="32"/>
      <c r="B284" s="32"/>
      <c r="C284" s="32"/>
      <c r="D284" s="32"/>
      <c r="E284" s="32"/>
      <c r="F284" s="32"/>
      <c r="G284" s="32"/>
      <c r="H284" s="32"/>
      <c r="I284" s="32"/>
      <c r="J284" s="32"/>
    </row>
    <row r="285" spans="1:10" x14ac:dyDescent="0.25">
      <c r="A285" s="32"/>
      <c r="B285" s="32"/>
      <c r="C285" s="32"/>
      <c r="D285" s="32"/>
      <c r="E285" s="32"/>
      <c r="F285" s="32"/>
      <c r="G285" s="32"/>
      <c r="H285" s="32"/>
      <c r="I285" s="32"/>
      <c r="J285" s="32"/>
    </row>
    <row r="286" spans="1:10" x14ac:dyDescent="0.25">
      <c r="A286" s="32"/>
      <c r="B286" s="32"/>
      <c r="C286" s="32"/>
      <c r="D286" s="32"/>
      <c r="E286" s="32"/>
      <c r="F286" s="32"/>
      <c r="G286" s="32"/>
      <c r="H286" s="32"/>
      <c r="I286" s="32"/>
      <c r="J286" s="32"/>
    </row>
    <row r="287" spans="1:10" x14ac:dyDescent="0.25">
      <c r="A287" s="32"/>
      <c r="B287" s="32"/>
      <c r="C287" s="32"/>
      <c r="D287" s="32"/>
      <c r="E287" s="32"/>
      <c r="F287" s="32"/>
      <c r="G287" s="32"/>
      <c r="H287" s="32"/>
      <c r="I287" s="32"/>
      <c r="J287" s="32"/>
    </row>
    <row r="288" spans="1:10" x14ac:dyDescent="0.25">
      <c r="A288" s="32"/>
      <c r="B288" s="32"/>
      <c r="C288" s="32"/>
      <c r="D288" s="32"/>
      <c r="E288" s="32"/>
      <c r="F288" s="32"/>
      <c r="G288" s="32"/>
      <c r="H288" s="32"/>
      <c r="I288" s="32"/>
      <c r="J288" s="32"/>
    </row>
    <row r="289" spans="1:10" x14ac:dyDescent="0.25">
      <c r="A289" s="32"/>
      <c r="B289" s="32"/>
      <c r="C289" s="32"/>
      <c r="D289" s="32"/>
      <c r="E289" s="32"/>
      <c r="F289" s="32"/>
      <c r="G289" s="32"/>
      <c r="H289" s="32"/>
      <c r="I289" s="32"/>
      <c r="J289" s="32"/>
    </row>
    <row r="290" spans="1:10" x14ac:dyDescent="0.25">
      <c r="A290" s="32"/>
      <c r="B290" s="32"/>
      <c r="C290" s="32"/>
      <c r="D290" s="32"/>
      <c r="E290" s="32"/>
      <c r="F290" s="32"/>
      <c r="G290" s="32"/>
      <c r="H290" s="32"/>
      <c r="I290" s="32"/>
      <c r="J290" s="32"/>
    </row>
    <row r="291" spans="1:10" x14ac:dyDescent="0.25">
      <c r="A291" s="32"/>
      <c r="B291" s="32"/>
      <c r="C291" s="32"/>
      <c r="D291" s="32"/>
      <c r="E291" s="32"/>
      <c r="F291" s="32"/>
      <c r="G291" s="32"/>
      <c r="H291" s="32"/>
      <c r="I291" s="32"/>
      <c r="J291" s="32"/>
    </row>
    <row r="292" spans="1:10" x14ac:dyDescent="0.25">
      <c r="A292" s="32"/>
      <c r="B292" s="32"/>
      <c r="C292" s="32"/>
      <c r="D292" s="32"/>
      <c r="E292" s="32"/>
      <c r="F292" s="32"/>
      <c r="G292" s="32"/>
      <c r="H292" s="32"/>
      <c r="I292" s="32"/>
      <c r="J292" s="32"/>
    </row>
    <row r="293" spans="1:10" x14ac:dyDescent="0.25">
      <c r="A293" s="32"/>
      <c r="B293" s="32"/>
      <c r="C293" s="32"/>
      <c r="D293" s="32"/>
      <c r="E293" s="32"/>
      <c r="F293" s="32"/>
      <c r="G293" s="32"/>
      <c r="H293" s="32"/>
      <c r="I293" s="32"/>
      <c r="J293" s="32"/>
    </row>
    <row r="294" spans="1:10" x14ac:dyDescent="0.25">
      <c r="A294" s="32"/>
      <c r="B294" s="32"/>
      <c r="C294" s="32"/>
      <c r="D294" s="32"/>
      <c r="E294" s="32"/>
      <c r="F294" s="32"/>
      <c r="G294" s="32"/>
      <c r="H294" s="32"/>
      <c r="I294" s="32"/>
      <c r="J294" s="32"/>
    </row>
    <row r="295" spans="1:10" x14ac:dyDescent="0.25">
      <c r="A295" s="32"/>
      <c r="B295" s="32"/>
      <c r="C295" s="32"/>
      <c r="D295" s="32"/>
      <c r="E295" s="32"/>
      <c r="F295" s="32"/>
      <c r="G295" s="32"/>
      <c r="H295" s="32"/>
      <c r="I295" s="32"/>
      <c r="J295" s="32"/>
    </row>
    <row r="296" spans="1:10" x14ac:dyDescent="0.25">
      <c r="A296" s="32"/>
      <c r="B296" s="32"/>
      <c r="C296" s="32"/>
      <c r="D296" s="32"/>
      <c r="E296" s="32"/>
      <c r="F296" s="32"/>
      <c r="G296" s="32"/>
      <c r="H296" s="32"/>
      <c r="I296" s="32"/>
      <c r="J296" s="32"/>
    </row>
    <row r="297" spans="1:10" x14ac:dyDescent="0.25">
      <c r="A297" s="32"/>
      <c r="B297" s="32"/>
      <c r="C297" s="32"/>
      <c r="D297" s="32"/>
      <c r="E297" s="32"/>
      <c r="F297" s="32"/>
      <c r="G297" s="32"/>
      <c r="H297" s="32"/>
      <c r="I297" s="32"/>
      <c r="J297" s="32"/>
    </row>
    <row r="298" spans="1:10" x14ac:dyDescent="0.25">
      <c r="A298" s="32"/>
      <c r="B298" s="32"/>
      <c r="C298" s="32"/>
      <c r="D298" s="32"/>
      <c r="E298" s="32"/>
      <c r="F298" s="32"/>
      <c r="G298" s="32"/>
      <c r="H298" s="32"/>
      <c r="I298" s="32"/>
      <c r="J298" s="32"/>
    </row>
    <row r="299" spans="1:10" x14ac:dyDescent="0.25">
      <c r="A299" s="32"/>
      <c r="B299" s="32"/>
      <c r="C299" s="32"/>
      <c r="D299" s="32"/>
      <c r="E299" s="32"/>
      <c r="F299" s="32"/>
      <c r="G299" s="32"/>
      <c r="H299" s="32"/>
      <c r="I299" s="32"/>
      <c r="J299" s="32"/>
    </row>
    <row r="300" spans="1:10" x14ac:dyDescent="0.25">
      <c r="A300" s="32"/>
      <c r="B300" s="32"/>
      <c r="C300" s="32"/>
      <c r="D300" s="32"/>
      <c r="E300" s="32"/>
      <c r="F300" s="32"/>
      <c r="G300" s="32"/>
      <c r="H300" s="32"/>
      <c r="I300" s="32"/>
      <c r="J300" s="32"/>
    </row>
    <row r="301" spans="1:10" x14ac:dyDescent="0.25">
      <c r="A301" s="32"/>
      <c r="B301" s="32"/>
      <c r="C301" s="32"/>
      <c r="D301" s="32"/>
      <c r="E301" s="32"/>
      <c r="F301" s="32"/>
      <c r="G301" s="32"/>
      <c r="H301" s="32"/>
      <c r="I301" s="32"/>
      <c r="J301" s="32"/>
    </row>
    <row r="302" spans="1:10" x14ac:dyDescent="0.25">
      <c r="A302" s="32"/>
      <c r="B302" s="32"/>
      <c r="C302" s="32"/>
      <c r="D302" s="32"/>
      <c r="E302" s="32"/>
      <c r="F302" s="32"/>
      <c r="G302" s="32"/>
      <c r="H302" s="32"/>
      <c r="I302" s="32"/>
      <c r="J302" s="32"/>
    </row>
    <row r="303" spans="1:10" x14ac:dyDescent="0.25">
      <c r="A303" s="32"/>
      <c r="B303" s="32"/>
      <c r="C303" s="32"/>
      <c r="D303" s="32"/>
      <c r="E303" s="32"/>
      <c r="F303" s="32"/>
      <c r="G303" s="32"/>
      <c r="H303" s="32"/>
      <c r="I303" s="32"/>
      <c r="J303" s="32"/>
    </row>
    <row r="304" spans="1:10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</row>
    <row r="305" spans="1:10" x14ac:dyDescent="0.25">
      <c r="A305" s="32"/>
      <c r="B305" s="32"/>
      <c r="C305" s="32"/>
      <c r="D305" s="32"/>
      <c r="E305" s="32"/>
      <c r="F305" s="32"/>
      <c r="G305" s="32"/>
      <c r="H305" s="32"/>
      <c r="I305" s="32"/>
      <c r="J305" s="32"/>
    </row>
    <row r="306" spans="1:10" x14ac:dyDescent="0.25">
      <c r="A306" s="32"/>
      <c r="B306" s="32"/>
      <c r="C306" s="32"/>
      <c r="D306" s="32"/>
      <c r="E306" s="32"/>
      <c r="F306" s="32"/>
      <c r="G306" s="32"/>
      <c r="H306" s="32"/>
      <c r="I306" s="32"/>
      <c r="J306" s="32"/>
    </row>
    <row r="307" spans="1:10" x14ac:dyDescent="0.25">
      <c r="A307" s="32"/>
      <c r="B307" s="32"/>
      <c r="C307" s="32"/>
      <c r="D307" s="32"/>
      <c r="E307" s="32"/>
      <c r="F307" s="32"/>
      <c r="G307" s="32"/>
      <c r="H307" s="32"/>
      <c r="I307" s="32"/>
      <c r="J307" s="32"/>
    </row>
    <row r="308" spans="1:10" x14ac:dyDescent="0.25">
      <c r="A308" s="32"/>
      <c r="B308" s="32"/>
      <c r="C308" s="32"/>
      <c r="D308" s="32"/>
      <c r="E308" s="32"/>
      <c r="F308" s="32"/>
      <c r="G308" s="32"/>
      <c r="H308" s="32"/>
      <c r="I308" s="32"/>
      <c r="J308" s="32"/>
    </row>
    <row r="309" spans="1:10" x14ac:dyDescent="0.25">
      <c r="A309" s="32"/>
      <c r="B309" s="32"/>
      <c r="C309" s="32"/>
      <c r="D309" s="32"/>
      <c r="E309" s="32"/>
      <c r="F309" s="32"/>
      <c r="G309" s="32"/>
      <c r="H309" s="32"/>
      <c r="I309" s="32"/>
      <c r="J309" s="32"/>
    </row>
    <row r="310" spans="1:10" x14ac:dyDescent="0.25">
      <c r="A310" s="32"/>
      <c r="B310" s="32"/>
      <c r="C310" s="32"/>
      <c r="D310" s="32"/>
      <c r="E310" s="32"/>
      <c r="F310" s="32"/>
      <c r="G310" s="32"/>
      <c r="H310" s="32"/>
      <c r="I310" s="32"/>
      <c r="J310" s="32"/>
    </row>
    <row r="311" spans="1:10" x14ac:dyDescent="0.25">
      <c r="A311" s="32"/>
      <c r="B311" s="32"/>
      <c r="C311" s="32"/>
      <c r="D311" s="32"/>
      <c r="E311" s="32"/>
      <c r="F311" s="32"/>
      <c r="G311" s="32"/>
      <c r="H311" s="32"/>
      <c r="I311" s="32"/>
      <c r="J311" s="32"/>
    </row>
  </sheetData>
  <mergeCells count="5">
    <mergeCell ref="B1:G1"/>
    <mergeCell ref="B2:G2"/>
    <mergeCell ref="A180:C180"/>
    <mergeCell ref="A131:C131"/>
    <mergeCell ref="B3:G3"/>
  </mergeCells>
  <phoneticPr fontId="9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2015 2°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D.S.G.A</dc:creator>
  <cp:lastModifiedBy> </cp:lastModifiedBy>
  <cp:lastPrinted>2015-07-21T22:06:15Z</cp:lastPrinted>
  <dcterms:created xsi:type="dcterms:W3CDTF">2015-03-18T12:23:53Z</dcterms:created>
  <dcterms:modified xsi:type="dcterms:W3CDTF">2015-10-30T10:42:49Z</dcterms:modified>
</cp:coreProperties>
</file>